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6080" windowHeight="17540"/>
  </bookViews>
  <sheets>
    <sheet name="Proviantliste" sheetId="1" r:id="rId1"/>
    <sheet name="Mengder" sheetId="3" r:id="rId2"/>
    <sheet name="Forklaring" sheetId="2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1" l="1"/>
  <c r="D147" i="1"/>
  <c r="D163" i="1"/>
  <c r="D17" i="1"/>
  <c r="D16" i="1"/>
  <c r="D118" i="1"/>
  <c r="A27" i="3"/>
  <c r="D3" i="3"/>
  <c r="D4" i="3"/>
  <c r="D5" i="3"/>
  <c r="D6" i="3"/>
  <c r="D7" i="3"/>
  <c r="D8" i="3"/>
  <c r="D2" i="3"/>
  <c r="D128" i="1"/>
  <c r="D19" i="1"/>
  <c r="D143" i="1"/>
  <c r="D18" i="1"/>
  <c r="I111" i="1"/>
  <c r="I101" i="1"/>
  <c r="I82" i="1"/>
  <c r="I2" i="1"/>
  <c r="D161" i="1"/>
  <c r="D165" i="1"/>
  <c r="I148" i="1"/>
  <c r="D98" i="1"/>
  <c r="D69" i="1"/>
  <c r="D72" i="1"/>
  <c r="D71" i="1"/>
  <c r="D70" i="1"/>
  <c r="D57" i="1"/>
  <c r="D123" i="1"/>
  <c r="D124" i="1"/>
  <c r="D42" i="1"/>
  <c r="D85" i="1"/>
  <c r="D87" i="1"/>
  <c r="D117" i="1"/>
  <c r="D120" i="1"/>
  <c r="D6" i="1"/>
  <c r="D9" i="1"/>
  <c r="D10" i="1"/>
  <c r="B22" i="3"/>
  <c r="D3" i="1"/>
  <c r="D4" i="1"/>
  <c r="D5" i="1"/>
  <c r="D7" i="1"/>
  <c r="D154" i="1"/>
  <c r="D12" i="1"/>
  <c r="D23" i="1"/>
  <c r="D13" i="1"/>
  <c r="D14" i="1"/>
  <c r="D15" i="1"/>
  <c r="D20" i="1"/>
  <c r="D22" i="1"/>
  <c r="D24" i="1"/>
  <c r="D25" i="1"/>
  <c r="D26" i="1"/>
  <c r="D27" i="1"/>
  <c r="D28" i="1"/>
  <c r="D30" i="1"/>
  <c r="D31" i="1"/>
  <c r="D82" i="1"/>
  <c r="D130" i="1"/>
  <c r="D32" i="1"/>
  <c r="D34" i="1"/>
  <c r="D33" i="1"/>
  <c r="D35" i="1"/>
  <c r="D36" i="1"/>
  <c r="D37" i="1"/>
  <c r="D39" i="1"/>
  <c r="D8" i="1"/>
  <c r="D40" i="1"/>
  <c r="D41" i="1"/>
  <c r="D43" i="1"/>
  <c r="D38" i="1"/>
  <c r="D44" i="1"/>
  <c r="D45" i="1"/>
  <c r="D52" i="1"/>
  <c r="D53" i="1"/>
  <c r="D55" i="1"/>
  <c r="D46" i="1"/>
  <c r="D47" i="1"/>
  <c r="D48" i="1"/>
  <c r="D49" i="1"/>
  <c r="D50" i="1"/>
  <c r="D51" i="1"/>
  <c r="D115" i="1"/>
  <c r="D54" i="1"/>
  <c r="D56" i="1"/>
  <c r="D58" i="1"/>
  <c r="D59" i="1"/>
  <c r="D60" i="1"/>
  <c r="D61" i="1"/>
  <c r="D62" i="1"/>
  <c r="D63" i="1"/>
  <c r="D64" i="1"/>
  <c r="D65" i="1"/>
  <c r="D66" i="1"/>
  <c r="D67" i="1"/>
  <c r="D68" i="1"/>
  <c r="D73" i="1"/>
  <c r="D74" i="1"/>
  <c r="D75" i="1"/>
  <c r="D76" i="1"/>
  <c r="D77" i="1"/>
  <c r="D78" i="1"/>
  <c r="D79" i="1"/>
  <c r="D80" i="1"/>
  <c r="D81" i="1"/>
  <c r="D83" i="1"/>
  <c r="D86" i="1"/>
  <c r="D88" i="1"/>
  <c r="D90" i="1"/>
  <c r="D91" i="1"/>
  <c r="D92" i="1"/>
  <c r="D100" i="1"/>
  <c r="D84" i="1"/>
  <c r="D89" i="1"/>
  <c r="D93" i="1"/>
  <c r="D94" i="1"/>
  <c r="D95" i="1"/>
  <c r="D96" i="1"/>
  <c r="D97" i="1"/>
  <c r="D99" i="1"/>
  <c r="D101" i="1"/>
  <c r="D106" i="1"/>
  <c r="D110" i="1"/>
  <c r="D102" i="1"/>
  <c r="D103" i="1"/>
  <c r="D104" i="1"/>
  <c r="D105" i="1"/>
  <c r="D107" i="1"/>
  <c r="D108" i="1"/>
  <c r="D109" i="1"/>
  <c r="D148" i="1"/>
  <c r="D111" i="1"/>
  <c r="D112" i="1"/>
  <c r="D153" i="1"/>
  <c r="D114" i="1"/>
  <c r="D116" i="1"/>
  <c r="D119" i="1"/>
  <c r="D113" i="1"/>
  <c r="D121" i="1"/>
  <c r="D122" i="1"/>
  <c r="D125" i="1"/>
  <c r="D126" i="1"/>
  <c r="D129" i="1"/>
  <c r="D131" i="1"/>
  <c r="D136" i="1"/>
  <c r="D138" i="1"/>
  <c r="D139" i="1"/>
  <c r="D140" i="1"/>
  <c r="D141" i="1"/>
  <c r="D144" i="1"/>
  <c r="D127" i="1"/>
  <c r="D132" i="1"/>
  <c r="D133" i="1"/>
  <c r="D134" i="1"/>
  <c r="D135" i="1"/>
  <c r="D137" i="1"/>
  <c r="D142" i="1"/>
  <c r="D145" i="1"/>
  <c r="D146" i="1"/>
  <c r="D151" i="1"/>
  <c r="D149" i="1"/>
  <c r="D152" i="1"/>
  <c r="D155" i="1"/>
  <c r="D11" i="1"/>
  <c r="D156" i="1"/>
  <c r="D157" i="1"/>
  <c r="D158" i="1"/>
  <c r="D159" i="1"/>
  <c r="D150" i="1"/>
  <c r="D160" i="1"/>
  <c r="D162" i="1"/>
  <c r="D164" i="1"/>
  <c r="D166" i="1"/>
  <c r="D167" i="1"/>
  <c r="D2" i="1"/>
  <c r="D168" i="1"/>
  <c r="B9" i="3"/>
  <c r="D9" i="3"/>
</calcChain>
</file>

<file path=xl/sharedStrings.xml><?xml version="1.0" encoding="utf-8"?>
<sst xmlns="http://schemas.openxmlformats.org/spreadsheetml/2006/main" count="609" uniqueCount="290">
  <si>
    <t>Lomper</t>
  </si>
  <si>
    <t>Pitabrød</t>
  </si>
  <si>
    <t>Tacolefse</t>
  </si>
  <si>
    <t>Kjøttboller</t>
  </si>
  <si>
    <t>Kjøttpølser</t>
  </si>
  <si>
    <t>Falukorv</t>
  </si>
  <si>
    <t>Wienerpølser</t>
  </si>
  <si>
    <t>Grillpølser</t>
  </si>
  <si>
    <t>Paprika</t>
  </si>
  <si>
    <t>Tomat</t>
  </si>
  <si>
    <t>Salat</t>
  </si>
  <si>
    <t>Agurk</t>
  </si>
  <si>
    <t>Epler</t>
  </si>
  <si>
    <t>Appelsiner</t>
  </si>
  <si>
    <t>Bacon</t>
  </si>
  <si>
    <t>Morrpølse</t>
  </si>
  <si>
    <t>Spekeskinke</t>
  </si>
  <si>
    <t>Salami</t>
  </si>
  <si>
    <t>Servelat</t>
  </si>
  <si>
    <t>Fryseposer</t>
  </si>
  <si>
    <t>Fyrstikkesker</t>
  </si>
  <si>
    <t>Aluminiumsfolie</t>
  </si>
  <si>
    <t>Oppvaskbørste</t>
  </si>
  <si>
    <t>Gryteskrubb</t>
  </si>
  <si>
    <t>Tannpirkere</t>
  </si>
  <si>
    <t>Søppelsekker</t>
  </si>
  <si>
    <t>Dorull</t>
  </si>
  <si>
    <t>Tørkerull</t>
  </si>
  <si>
    <t>Grønnsåpe</t>
  </si>
  <si>
    <t>Dovask</t>
  </si>
  <si>
    <t>Plumbo</t>
  </si>
  <si>
    <t>Grillkull</t>
  </si>
  <si>
    <t>Vare</t>
  </si>
  <si>
    <t>Kategori</t>
  </si>
  <si>
    <t>Holdbarhet</t>
  </si>
  <si>
    <t>lenge</t>
  </si>
  <si>
    <t>Potetstappe</t>
  </si>
  <si>
    <t>Nudler</t>
  </si>
  <si>
    <t>Poteter</t>
  </si>
  <si>
    <t>middag 1</t>
  </si>
  <si>
    <t>middag 2</t>
  </si>
  <si>
    <t>middag 3</t>
  </si>
  <si>
    <t>middag 4</t>
  </si>
  <si>
    <t>Ris</t>
  </si>
  <si>
    <t xml:space="preserve">Kjøttdeig </t>
  </si>
  <si>
    <t>Lapskaus på boks</t>
  </si>
  <si>
    <t>Kjøttboller på boks</t>
  </si>
  <si>
    <t>Skinkeboks</t>
  </si>
  <si>
    <t>Fiskeboller</t>
  </si>
  <si>
    <t>Tørka kjøtt</t>
  </si>
  <si>
    <t>Tunfisk</t>
  </si>
  <si>
    <t>Gryterett</t>
  </si>
  <si>
    <t>Ferdig pasta i pose</t>
  </si>
  <si>
    <t>Suppeposer</t>
  </si>
  <si>
    <t>Fiskesuppeposer</t>
  </si>
  <si>
    <t>Rett i koppen</t>
  </si>
  <si>
    <t>Skrukork</t>
  </si>
  <si>
    <t>Tacokrydder</t>
  </si>
  <si>
    <t>Middagssaus på glass</t>
  </si>
  <si>
    <t>Ketchup</t>
  </si>
  <si>
    <t>Sennep</t>
  </si>
  <si>
    <t>Soyasaus</t>
  </si>
  <si>
    <t>Tacosaus</t>
  </si>
  <si>
    <t>generelt</t>
  </si>
  <si>
    <t>Olje</t>
  </si>
  <si>
    <t>Sukker</t>
  </si>
  <si>
    <t>På glass</t>
  </si>
  <si>
    <t>Buljong</t>
  </si>
  <si>
    <t>Tomatpure</t>
  </si>
  <si>
    <t>Mais på boks</t>
  </si>
  <si>
    <t>Skvisa tomat på boks</t>
  </si>
  <si>
    <t>Sylteagurk</t>
  </si>
  <si>
    <t>Løk</t>
  </si>
  <si>
    <t>Gulrøtter</t>
  </si>
  <si>
    <t>Blomkål</t>
  </si>
  <si>
    <t>Kål</t>
  </si>
  <si>
    <t>frukt</t>
  </si>
  <si>
    <t>Rosiner</t>
  </si>
  <si>
    <t>Svisker</t>
  </si>
  <si>
    <t>Frukt på boks</t>
  </si>
  <si>
    <t>Fruktsuppe</t>
  </si>
  <si>
    <t>Sjokoladepudding</t>
  </si>
  <si>
    <t>Vaniljesaus</t>
  </si>
  <si>
    <t>Egg</t>
  </si>
  <si>
    <t>brød</t>
  </si>
  <si>
    <t>Knekkebrød</t>
  </si>
  <si>
    <t>Brød</t>
  </si>
  <si>
    <t>Halvstekte rundstykker</t>
  </si>
  <si>
    <t>Skorpor</t>
  </si>
  <si>
    <t>Kjeks</t>
  </si>
  <si>
    <t>Havregryn</t>
  </si>
  <si>
    <t>Tørrmelk</t>
  </si>
  <si>
    <t>drikke</t>
  </si>
  <si>
    <t>Pannekakerøre</t>
  </si>
  <si>
    <t>Ferdig brød-melblanding</t>
  </si>
  <si>
    <t>Tørrgjær</t>
  </si>
  <si>
    <t>pålegg</t>
  </si>
  <si>
    <t>Smøreost</t>
  </si>
  <si>
    <t>Kaviar</t>
  </si>
  <si>
    <t>Leverpostei</t>
  </si>
  <si>
    <t>Makrell i tomat</t>
  </si>
  <si>
    <t>Honning</t>
  </si>
  <si>
    <t>Syltetøy</t>
  </si>
  <si>
    <t>Blåbærsyltetøy</t>
  </si>
  <si>
    <t>Tyttebærsyltetøy</t>
  </si>
  <si>
    <t>Melk</t>
  </si>
  <si>
    <t>Laktosefri har lengre holdbarhet</t>
  </si>
  <si>
    <t>Lenge</t>
  </si>
  <si>
    <t>Appelsinjuice</t>
  </si>
  <si>
    <t>Med skrukork</t>
  </si>
  <si>
    <t>Privat?</t>
  </si>
  <si>
    <t>Øl</t>
  </si>
  <si>
    <t>Cola</t>
  </si>
  <si>
    <t>snop</t>
  </si>
  <si>
    <t>Sjokolade</t>
  </si>
  <si>
    <t>Energibar</t>
  </si>
  <si>
    <t>Potetgull</t>
  </si>
  <si>
    <t>husholdning</t>
  </si>
  <si>
    <t>Salmiakk/Klorin</t>
  </si>
  <si>
    <t>Må ikke blandes, da blir det giftig gass</t>
  </si>
  <si>
    <t>Pulverkaffe</t>
  </si>
  <si>
    <t>Cappuccinopulver</t>
  </si>
  <si>
    <t>Te</t>
  </si>
  <si>
    <t>Suketter</t>
  </si>
  <si>
    <t>Flytende sitron</t>
  </si>
  <si>
    <t>Kakao</t>
  </si>
  <si>
    <t>Saft</t>
  </si>
  <si>
    <t>Vaskemiddel</t>
  </si>
  <si>
    <t>1 uke</t>
  </si>
  <si>
    <t>2 uker</t>
  </si>
  <si>
    <t>Lenge = over 1 måned</t>
  </si>
  <si>
    <t>1 boks pr 3 pers</t>
  </si>
  <si>
    <t>1 boks pr 2 pers</t>
  </si>
  <si>
    <t>1 boks pr 1 pers</t>
  </si>
  <si>
    <t>stor til 4 pers</t>
  </si>
  <si>
    <t>1 pakke til 3 pers</t>
  </si>
  <si>
    <t>Stor pk 4 pers</t>
  </si>
  <si>
    <t>1 pakke til 3 pers. Stekes gjerne først</t>
  </si>
  <si>
    <t>1 pakke til 1 pers</t>
  </si>
  <si>
    <t>1 pose pr 3 pers</t>
  </si>
  <si>
    <t>1 pose pr 4 pers</t>
  </si>
  <si>
    <t>grønnsaker</t>
  </si>
  <si>
    <t>Flatbrød</t>
  </si>
  <si>
    <t>Særlig godt til ulike middagsretter</t>
  </si>
  <si>
    <t>Fyrstekake</t>
  </si>
  <si>
    <t>Holdbar i 1 1/2 måned</t>
  </si>
  <si>
    <t>Stålull</t>
  </si>
  <si>
    <t>Bakepapir</t>
  </si>
  <si>
    <t>Julekake</t>
  </si>
  <si>
    <t>Prim</t>
  </si>
  <si>
    <t>Eggeklokke</t>
  </si>
  <si>
    <t>Hvitløk</t>
  </si>
  <si>
    <t>Cashewnøtter</t>
  </si>
  <si>
    <t>Også til salater, wok m.v.</t>
  </si>
  <si>
    <t>Krydder</t>
  </si>
  <si>
    <t>10 stk pr pk</t>
  </si>
  <si>
    <t>6 stk pr pk</t>
  </si>
  <si>
    <t>Rom</t>
  </si>
  <si>
    <t>Sauseposer</t>
  </si>
  <si>
    <t>Særlig godt til pannekaker</t>
  </si>
  <si>
    <t>Polarbrød</t>
  </si>
  <si>
    <t>Pesto</t>
  </si>
  <si>
    <t>Engangsservice</t>
  </si>
  <si>
    <t>Våtservietter</t>
  </si>
  <si>
    <t>Håndsepe</t>
  </si>
  <si>
    <t>Kjøkkenhåndklær</t>
  </si>
  <si>
    <t>Flaske m god skrukork</t>
  </si>
  <si>
    <t>Pris</t>
  </si>
  <si>
    <t>Antall</t>
  </si>
  <si>
    <t>Måltid</t>
  </si>
  <si>
    <t>Personer</t>
  </si>
  <si>
    <t>Middag</t>
  </si>
  <si>
    <t>Frokost</t>
  </si>
  <si>
    <t>Midag sjø</t>
  </si>
  <si>
    <t>Lunch</t>
  </si>
  <si>
    <t>Lunch sjø</t>
  </si>
  <si>
    <t>totalt</t>
  </si>
  <si>
    <t>i sjø</t>
  </si>
  <si>
    <t>landligge</t>
  </si>
  <si>
    <t>Småmat</t>
  </si>
  <si>
    <t>Rugsprø</t>
  </si>
  <si>
    <t>Særlig god med blåmuggost</t>
  </si>
  <si>
    <t>Måltider</t>
  </si>
  <si>
    <t>16 skiver</t>
  </si>
  <si>
    <t>16 minibaguetter</t>
  </si>
  <si>
    <t>2 brød = 40 skiver</t>
  </si>
  <si>
    <t>Sum</t>
  </si>
  <si>
    <t>1 pose til 6 personer</t>
  </si>
  <si>
    <t>småmat</t>
  </si>
  <si>
    <t>Aprikos</t>
  </si>
  <si>
    <t>Tørket</t>
  </si>
  <si>
    <t>Hasselnøtter</t>
  </si>
  <si>
    <t>Mandler</t>
  </si>
  <si>
    <t>Nøtteblanding</t>
  </si>
  <si>
    <t>10 kopper</t>
  </si>
  <si>
    <t xml:space="preserve">Privat? </t>
  </si>
  <si>
    <t>2 pakker til 3 pers</t>
  </si>
  <si>
    <t>Trøndersodd</t>
  </si>
  <si>
    <t>2 boks pr 2 pers</t>
  </si>
  <si>
    <t>Makaroni</t>
  </si>
  <si>
    <t>Pastaskruer</t>
  </si>
  <si>
    <t>1 pakke til 2 pers</t>
  </si>
  <si>
    <t>Linser</t>
  </si>
  <si>
    <t>Gulost</t>
  </si>
  <si>
    <t>1/2 kilo</t>
  </si>
  <si>
    <t>Brunost</t>
  </si>
  <si>
    <t>Felles eller hver for seg?</t>
  </si>
  <si>
    <t>Restaurant</t>
  </si>
  <si>
    <t>Porsjoner</t>
  </si>
  <si>
    <t>Basilikum, oregano, timian, kanel m.fl.</t>
  </si>
  <si>
    <t>25 kopper pr pakke</t>
  </si>
  <si>
    <t>50 kopper pr pakke (refill)</t>
  </si>
  <si>
    <t>Havregrøt</t>
  </si>
  <si>
    <t>Island-Jan Mayen-Norge</t>
  </si>
  <si>
    <t>Middag sjø</t>
  </si>
  <si>
    <t>Tennvæske</t>
  </si>
  <si>
    <t>Mengde / Merknader</t>
  </si>
  <si>
    <t>20 skiver pr stk (1 pr måltid)</t>
  </si>
  <si>
    <t>250 gr pr pers - 1,5 kg pr måltid (her)</t>
  </si>
  <si>
    <t>Fløte</t>
  </si>
  <si>
    <t>Matfløe med lang holdbarhet</t>
  </si>
  <si>
    <t>Vakumpakket - ferdig strimlet?</t>
  </si>
  <si>
    <t>Kjøtt</t>
  </si>
  <si>
    <t>Fiskekaker</t>
  </si>
  <si>
    <t>5 poser pr pakke</t>
  </si>
  <si>
    <t>Pr kg - også til mat - kun i utvalgte butikker</t>
  </si>
  <si>
    <t>Stekt løk</t>
  </si>
  <si>
    <t>10 poser pr pakke</t>
  </si>
  <si>
    <t>Også bra varm</t>
  </si>
  <si>
    <t>Best med havregryn og tørrmelk</t>
  </si>
  <si>
    <t>Salt</t>
  </si>
  <si>
    <t>Pepper</t>
  </si>
  <si>
    <t>Flytende margarin</t>
  </si>
  <si>
    <t>for 6 egg</t>
  </si>
  <si>
    <t>3 poser pr pakke</t>
  </si>
  <si>
    <t>0,5 l</t>
  </si>
  <si>
    <t>En pose pr 3 pers</t>
  </si>
  <si>
    <t>Avfallsposer</t>
  </si>
  <si>
    <t>50 stk</t>
  </si>
  <si>
    <t>Fint for klinete ting, som stekt egg (25 stk)</t>
  </si>
  <si>
    <t>8 esker</t>
  </si>
  <si>
    <t>Bløtlegging - BioTex (8 vask)</t>
  </si>
  <si>
    <t>Oppvaskmiddel</t>
  </si>
  <si>
    <t>Pakke med 10</t>
  </si>
  <si>
    <t>Kluter</t>
  </si>
  <si>
    <t>Pake med 10</t>
  </si>
  <si>
    <t>4 stk pr pake</t>
  </si>
  <si>
    <t>25 pr pk</t>
  </si>
  <si>
    <t>10 stk pr rull</t>
  </si>
  <si>
    <t>Antall måltider</t>
  </si>
  <si>
    <t>midddag 1</t>
  </si>
  <si>
    <t>Kornblanding/musli</t>
  </si>
  <si>
    <t>Turmat</t>
  </si>
  <si>
    <t>Real el.l.</t>
  </si>
  <si>
    <t>Langtidsholdbare brød</t>
  </si>
  <si>
    <t>Tørket. Bra mot treg mage</t>
  </si>
  <si>
    <t>Pr stk</t>
  </si>
  <si>
    <t>40 stk pr pakke</t>
  </si>
  <si>
    <t>Må da ha med grillrist</t>
  </si>
  <si>
    <t>Ferdig skårret</t>
  </si>
  <si>
    <t>Peanøtter</t>
  </si>
  <si>
    <t>Kokesjokolade</t>
  </si>
  <si>
    <t>Espressokaffe</t>
  </si>
  <si>
    <t>Spekepølse</t>
  </si>
  <si>
    <t>10 porsjoner pr pakke</t>
  </si>
  <si>
    <t>15 skiver pr pakke</t>
  </si>
  <si>
    <t>Filterkaffe</t>
  </si>
  <si>
    <t>Ankerdram - holder med en helflaske</t>
  </si>
  <si>
    <t>Kyllingkjøtt</t>
  </si>
  <si>
    <t>6 stk pr pk (halvstekte)</t>
  </si>
  <si>
    <t>Nugatti/Sjokade</t>
  </si>
  <si>
    <t>Smør/Margarin</t>
  </si>
  <si>
    <t>Bra til Kramer i dårlig vær</t>
  </si>
  <si>
    <t>Brie</t>
  </si>
  <si>
    <t>Trekant, ca 150 gram</t>
  </si>
  <si>
    <t>Holbarhet kun med periodevis kjøling, men kjølig mot vannet</t>
  </si>
  <si>
    <t>Privat? Helst 1/2 liter med skrukork</t>
  </si>
  <si>
    <t>6 stk. Mykt og lettoppløslig</t>
  </si>
  <si>
    <t>1 l</t>
  </si>
  <si>
    <t>Jalapeno</t>
  </si>
  <si>
    <t>Drikkeyoghurt</t>
  </si>
  <si>
    <t>50 gr. Per porsj.  Hurtigkokt ca 1 kg pr pakke. Halvparten saltvann</t>
  </si>
  <si>
    <t>Eplejuce</t>
  </si>
  <si>
    <t>(85 gr pr porsj) 1 pakke til 6 pers. Halvparten saltvann</t>
  </si>
  <si>
    <t>Marsipan</t>
  </si>
  <si>
    <t>Bra for topptur</t>
  </si>
  <si>
    <t>Crusli</t>
  </si>
  <si>
    <t>Kan godt spises som snop</t>
  </si>
  <si>
    <t>Gin</t>
  </si>
  <si>
    <t>Tonic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</si>
</sst>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/>
    <xf numFmtId="164" fontId="0" fillId="0" borderId="1" xfId="11" applyNumberFormat="1" applyFont="1" applyBorder="1"/>
    <xf numFmtId="164" fontId="0" fillId="0" borderId="3" xfId="11" applyNumberFormat="1" applyFont="1" applyBorder="1"/>
    <xf numFmtId="164" fontId="0" fillId="0" borderId="2" xfId="11" applyNumberFormat="1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1" fillId="0" borderId="0" xfId="0" applyFont="1"/>
    <xf numFmtId="164" fontId="0" fillId="3" borderId="3" xfId="11" applyNumberFormat="1" applyFont="1" applyFill="1" applyBorder="1"/>
    <xf numFmtId="164" fontId="0" fillId="3" borderId="1" xfId="11" applyNumberFormat="1" applyFont="1" applyFill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1" xfId="0" applyFont="1" applyBorder="1"/>
    <xf numFmtId="0" fontId="7" fillId="0" borderId="3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/>
    <xf numFmtId="164" fontId="0" fillId="0" borderId="4" xfId="11" applyNumberFormat="1" applyFont="1" applyBorder="1"/>
    <xf numFmtId="164" fontId="0" fillId="0" borderId="5" xfId="11" applyNumberFormat="1" applyFont="1" applyBorder="1"/>
    <xf numFmtId="0" fontId="0" fillId="0" borderId="5" xfId="0" applyBorder="1"/>
    <xf numFmtId="0" fontId="2" fillId="0" borderId="5" xfId="0" applyFont="1" applyBorder="1"/>
    <xf numFmtId="164" fontId="0" fillId="2" borderId="6" xfId="11" applyNumberFormat="1" applyFont="1" applyFill="1" applyBorder="1"/>
    <xf numFmtId="164" fontId="0" fillId="2" borderId="7" xfId="0" applyNumberFormat="1" applyFill="1" applyBorder="1"/>
    <xf numFmtId="0" fontId="2" fillId="2" borderId="8" xfId="0" applyFont="1" applyFill="1" applyBorder="1"/>
    <xf numFmtId="164" fontId="0" fillId="2" borderId="9" xfId="11" applyNumberFormat="1" applyFont="1" applyFill="1" applyBorder="1"/>
    <xf numFmtId="0" fontId="0" fillId="2" borderId="1" xfId="0" applyFill="1" applyBorder="1"/>
    <xf numFmtId="0" fontId="2" fillId="2" borderId="10" xfId="0" applyFont="1" applyFill="1" applyBorder="1"/>
    <xf numFmtId="164" fontId="0" fillId="2" borderId="11" xfId="11" applyNumberFormat="1" applyFont="1" applyFill="1" applyBorder="1"/>
    <xf numFmtId="0" fontId="0" fillId="2" borderId="12" xfId="0" applyFill="1" applyBorder="1"/>
    <xf numFmtId="0" fontId="2" fillId="2" borderId="13" xfId="0" applyFont="1" applyFill="1" applyBorder="1"/>
    <xf numFmtId="164" fontId="0" fillId="5" borderId="6" xfId="11" applyNumberFormat="1" applyFont="1" applyFill="1" applyBorder="1"/>
    <xf numFmtId="164" fontId="0" fillId="5" borderId="7" xfId="0" applyNumberFormat="1" applyFill="1" applyBorder="1"/>
    <xf numFmtId="0" fontId="2" fillId="5" borderId="8" xfId="0" applyFont="1" applyFill="1" applyBorder="1"/>
    <xf numFmtId="164" fontId="0" fillId="5" borderId="9" xfId="11" applyNumberFormat="1" applyFont="1" applyFill="1" applyBorder="1"/>
    <xf numFmtId="0" fontId="0" fillId="5" borderId="1" xfId="0" applyFill="1" applyBorder="1"/>
    <xf numFmtId="0" fontId="2" fillId="5" borderId="10" xfId="0" applyFont="1" applyFill="1" applyBorder="1"/>
    <xf numFmtId="164" fontId="0" fillId="5" borderId="11" xfId="11" applyNumberFormat="1" applyFont="1" applyFill="1" applyBorder="1"/>
    <xf numFmtId="0" fontId="0" fillId="5" borderId="12" xfId="0" applyFill="1" applyBorder="1"/>
    <xf numFmtId="0" fontId="2" fillId="5" borderId="13" xfId="0" applyFont="1" applyFill="1" applyBorder="1"/>
    <xf numFmtId="0" fontId="0" fillId="0" borderId="14" xfId="0" applyBorder="1"/>
    <xf numFmtId="0" fontId="8" fillId="4" borderId="1" xfId="0" applyFont="1" applyFill="1" applyBorder="1" applyAlignment="1">
      <alignment horizontal="center"/>
    </xf>
    <xf numFmtId="0" fontId="7" fillId="0" borderId="2" xfId="0" applyFont="1" applyBorder="1"/>
    <xf numFmtId="0" fontId="8" fillId="4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5" borderId="15" xfId="11" applyNumberFormat="1" applyFont="1" applyFill="1" applyBorder="1"/>
    <xf numFmtId="164" fontId="0" fillId="5" borderId="5" xfId="0" applyNumberFormat="1" applyFill="1" applyBorder="1"/>
    <xf numFmtId="0" fontId="2" fillId="5" borderId="16" xfId="0" applyFont="1" applyFill="1" applyBorder="1"/>
  </cellXfs>
  <cellStyles count="24">
    <cellStyle name="Fulgt hyperkobling" xfId="2" builtinId="9" hidden="1"/>
    <cellStyle name="Fulgt hyperkobling" xfId="4" builtinId="9" hidden="1"/>
    <cellStyle name="Fulgt hyperkobling" xfId="6" builtinId="9" hidden="1"/>
    <cellStyle name="Fulgt hyperkobling" xfId="8" builtinId="9" hidden="1"/>
    <cellStyle name="Fulgt hyperkobling" xfId="10" builtinId="9" hidden="1"/>
    <cellStyle name="Fulgt hyperkobling" xfId="13" builtinId="9" hidden="1"/>
    <cellStyle name="Fulgt hyperkobling" xfId="15" builtinId="9" hidden="1"/>
    <cellStyle name="Fulgt hyperkobling" xfId="17" builtinId="9" hidden="1"/>
    <cellStyle name="Fulgt hyperkobling" xfId="19" builtinId="9" hidden="1"/>
    <cellStyle name="Fulgt hyperkobling" xfId="21" builtinId="9" hidden="1"/>
    <cellStyle name="Fulgt hyperkobling" xfId="2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2" builtinId="8" hidden="1"/>
    <cellStyle name="Hyperkobling" xfId="14" builtinId="8" hidden="1"/>
    <cellStyle name="Hyperkobling" xfId="16" builtinId="8" hidden="1"/>
    <cellStyle name="Hyperkobling" xfId="18" builtinId="8" hidden="1"/>
    <cellStyle name="Hyperkobling" xfId="20" builtinId="8" hidden="1"/>
    <cellStyle name="Hyperkobling" xfId="22" builtinId="8" hidden="1"/>
    <cellStyle name="Komma" xfId="1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68"/>
  <sheetViews>
    <sheetView tabSelected="1" zoomScale="115" zoomScaleNormal="115" zoomScalePageLayoutView="115" workbookViewId="0">
      <pane ySplit="1" topLeftCell="A15" activePane="bottomLeft" state="frozenSplit"/>
      <selection pane="bottomLeft" activeCell="H101" sqref="H101"/>
    </sheetView>
  </sheetViews>
  <sheetFormatPr baseColWidth="10" defaultColWidth="29.33203125" defaultRowHeight="14" x14ac:dyDescent="0"/>
  <cols>
    <col min="1" max="1" width="23.6640625" style="18" bestFit="1" customWidth="1"/>
    <col min="2" max="2" width="6.1640625" style="19" customWidth="1"/>
    <col min="3" max="3" width="5.5" style="19" customWidth="1"/>
    <col min="4" max="4" width="8.5" style="19" customWidth="1"/>
    <col min="5" max="5" width="10.83203125" style="2" bestFit="1" customWidth="1"/>
    <col min="6" max="6" width="11.1640625" style="11" bestFit="1" customWidth="1"/>
    <col min="7" max="7" width="50.5" style="19" customWidth="1"/>
    <col min="8" max="8" width="8.6640625" style="19" bestFit="1" customWidth="1"/>
    <col min="9" max="9" width="14.33203125" style="3" bestFit="1" customWidth="1"/>
    <col min="10" max="10" width="9.1640625" style="2" bestFit="1" customWidth="1"/>
    <col min="11" max="11" width="1.5" style="3" customWidth="1"/>
    <col min="12" max="12" width="6" style="3" customWidth="1"/>
    <col min="13" max="13" width="17.1640625" style="3" customWidth="1"/>
    <col min="14" max="16384" width="29.33203125" style="3"/>
  </cols>
  <sheetData>
    <row r="1" spans="1:10" s="49" customFormat="1" thickBot="1">
      <c r="A1" s="46" t="s">
        <v>32</v>
      </c>
      <c r="B1" s="46" t="s">
        <v>168</v>
      </c>
      <c r="C1" s="46" t="s">
        <v>167</v>
      </c>
      <c r="D1" s="46" t="s">
        <v>186</v>
      </c>
      <c r="E1" s="46" t="s">
        <v>33</v>
      </c>
      <c r="F1" s="46" t="s">
        <v>34</v>
      </c>
      <c r="G1" s="46" t="s">
        <v>216</v>
      </c>
      <c r="H1" s="48" t="s">
        <v>182</v>
      </c>
      <c r="I1" s="48" t="s">
        <v>249</v>
      </c>
      <c r="J1" s="48" t="s">
        <v>33</v>
      </c>
    </row>
    <row r="2" spans="1:10">
      <c r="A2" s="17" t="s">
        <v>86</v>
      </c>
      <c r="B2" s="8">
        <v>8</v>
      </c>
      <c r="C2" s="8">
        <v>30</v>
      </c>
      <c r="D2" s="23">
        <f t="shared" ref="D2:D20" si="0">C2*B2</f>
        <v>240</v>
      </c>
      <c r="E2" s="2" t="s">
        <v>84</v>
      </c>
      <c r="F2" s="11" t="s">
        <v>128</v>
      </c>
      <c r="G2" s="19" t="s">
        <v>217</v>
      </c>
      <c r="H2" s="36">
        <v>5</v>
      </c>
      <c r="I2" s="37">
        <f>SUM(H2:H12)</f>
        <v>53</v>
      </c>
      <c r="J2" s="38" t="s">
        <v>84</v>
      </c>
    </row>
    <row r="3" spans="1:10">
      <c r="A3" s="17" t="s">
        <v>94</v>
      </c>
      <c r="B3" s="8">
        <v>6</v>
      </c>
      <c r="C3" s="8">
        <v>25</v>
      </c>
      <c r="D3" s="23">
        <f t="shared" si="0"/>
        <v>150</v>
      </c>
      <c r="E3" s="2" t="s">
        <v>84</v>
      </c>
      <c r="F3" s="11" t="s">
        <v>35</v>
      </c>
      <c r="G3" s="19" t="s">
        <v>185</v>
      </c>
      <c r="H3" s="39">
        <v>10</v>
      </c>
      <c r="I3" s="40"/>
      <c r="J3" s="41"/>
    </row>
    <row r="4" spans="1:10">
      <c r="A4" s="17" t="s">
        <v>142</v>
      </c>
      <c r="B4" s="8">
        <v>2</v>
      </c>
      <c r="C4" s="8">
        <v>10</v>
      </c>
      <c r="D4" s="23">
        <f t="shared" si="0"/>
        <v>20</v>
      </c>
      <c r="E4" s="2" t="s">
        <v>84</v>
      </c>
      <c r="F4" s="11" t="s">
        <v>35</v>
      </c>
      <c r="G4" s="19" t="s">
        <v>143</v>
      </c>
      <c r="H4" s="39"/>
      <c r="I4" s="40"/>
      <c r="J4" s="41"/>
    </row>
    <row r="5" spans="1:10">
      <c r="A5" s="17" t="s">
        <v>87</v>
      </c>
      <c r="B5" s="8">
        <v>5</v>
      </c>
      <c r="C5" s="8">
        <v>27</v>
      </c>
      <c r="D5" s="23">
        <f t="shared" si="0"/>
        <v>135</v>
      </c>
      <c r="E5" s="2" t="s">
        <v>84</v>
      </c>
      <c r="F5" s="11" t="s">
        <v>35</v>
      </c>
      <c r="G5" s="19" t="s">
        <v>184</v>
      </c>
      <c r="H5" s="39">
        <v>5</v>
      </c>
      <c r="I5" s="40"/>
      <c r="J5" s="41"/>
    </row>
    <row r="6" spans="1:10">
      <c r="A6" s="17" t="s">
        <v>212</v>
      </c>
      <c r="B6" s="8">
        <v>5</v>
      </c>
      <c r="C6" s="8">
        <v>33</v>
      </c>
      <c r="D6" s="23">
        <f t="shared" si="0"/>
        <v>165</v>
      </c>
      <c r="E6" s="2" t="s">
        <v>84</v>
      </c>
      <c r="F6" s="11" t="s">
        <v>35</v>
      </c>
      <c r="G6" s="19" t="s">
        <v>264</v>
      </c>
      <c r="H6" s="39">
        <v>9</v>
      </c>
      <c r="I6" s="40"/>
      <c r="J6" s="41"/>
    </row>
    <row r="7" spans="1:10">
      <c r="A7" s="17" t="s">
        <v>85</v>
      </c>
      <c r="B7" s="8">
        <v>12</v>
      </c>
      <c r="C7" s="8">
        <v>12</v>
      </c>
      <c r="D7" s="23">
        <f t="shared" si="0"/>
        <v>144</v>
      </c>
      <c r="E7" s="2" t="s">
        <v>84</v>
      </c>
      <c r="F7" s="11" t="s">
        <v>35</v>
      </c>
      <c r="G7" s="19" t="s">
        <v>265</v>
      </c>
      <c r="H7" s="39">
        <v>7</v>
      </c>
      <c r="I7" s="40"/>
      <c r="J7" s="41"/>
    </row>
    <row r="8" spans="1:10">
      <c r="A8" s="17" t="s">
        <v>251</v>
      </c>
      <c r="B8" s="8">
        <v>2</v>
      </c>
      <c r="C8" s="8">
        <v>34</v>
      </c>
      <c r="D8" s="23">
        <f t="shared" si="0"/>
        <v>68</v>
      </c>
      <c r="E8" s="2" t="s">
        <v>84</v>
      </c>
      <c r="F8" s="11" t="s">
        <v>35</v>
      </c>
      <c r="G8" s="19" t="s">
        <v>229</v>
      </c>
      <c r="H8" s="39">
        <v>4</v>
      </c>
      <c r="I8" s="40"/>
      <c r="J8" s="41"/>
    </row>
    <row r="9" spans="1:10">
      <c r="A9" s="17" t="s">
        <v>254</v>
      </c>
      <c r="B9" s="8">
        <v>10</v>
      </c>
      <c r="C9" s="8">
        <v>40</v>
      </c>
      <c r="D9" s="23">
        <f t="shared" si="0"/>
        <v>400</v>
      </c>
      <c r="E9" s="2" t="s">
        <v>84</v>
      </c>
      <c r="F9" s="11" t="s">
        <v>129</v>
      </c>
      <c r="G9" s="19" t="s">
        <v>217</v>
      </c>
      <c r="H9" s="39">
        <v>8</v>
      </c>
      <c r="I9" s="40"/>
      <c r="J9" s="41"/>
    </row>
    <row r="10" spans="1:10">
      <c r="A10" s="17" t="s">
        <v>160</v>
      </c>
      <c r="B10" s="8">
        <v>3</v>
      </c>
      <c r="C10" s="8">
        <v>50</v>
      </c>
      <c r="D10" s="23">
        <f t="shared" si="0"/>
        <v>150</v>
      </c>
      <c r="E10" s="2" t="s">
        <v>84</v>
      </c>
      <c r="F10" s="11" t="s">
        <v>129</v>
      </c>
      <c r="G10" s="19" t="s">
        <v>183</v>
      </c>
      <c r="H10" s="39">
        <v>2</v>
      </c>
      <c r="I10" s="40"/>
      <c r="J10" s="41"/>
    </row>
    <row r="11" spans="1:10">
      <c r="A11" s="17" t="s">
        <v>88</v>
      </c>
      <c r="B11" s="8">
        <v>3</v>
      </c>
      <c r="C11" s="8">
        <v>20</v>
      </c>
      <c r="D11" s="23">
        <f t="shared" si="0"/>
        <v>60</v>
      </c>
      <c r="E11" s="2" t="s">
        <v>84</v>
      </c>
      <c r="F11" s="11" t="s">
        <v>35</v>
      </c>
      <c r="H11" s="39">
        <v>3</v>
      </c>
      <c r="I11" s="40"/>
      <c r="J11" s="41"/>
    </row>
    <row r="12" spans="1:10" ht="15" thickBot="1">
      <c r="A12" s="17" t="s">
        <v>95</v>
      </c>
      <c r="B12" s="8">
        <v>3</v>
      </c>
      <c r="C12" s="8">
        <v>23</v>
      </c>
      <c r="D12" s="23">
        <f t="shared" si="0"/>
        <v>69</v>
      </c>
      <c r="E12" s="2" t="s">
        <v>84</v>
      </c>
      <c r="F12" s="11" t="s">
        <v>35</v>
      </c>
      <c r="G12" s="19" t="s">
        <v>224</v>
      </c>
      <c r="H12" s="42"/>
      <c r="I12" s="43"/>
      <c r="J12" s="44"/>
    </row>
    <row r="13" spans="1:10">
      <c r="A13" s="17" t="s">
        <v>108</v>
      </c>
      <c r="B13" s="8">
        <v>15</v>
      </c>
      <c r="C13" s="8">
        <v>15</v>
      </c>
      <c r="D13" s="8">
        <f t="shared" si="0"/>
        <v>225</v>
      </c>
      <c r="E13" s="2" t="s">
        <v>92</v>
      </c>
      <c r="F13" s="11" t="s">
        <v>107</v>
      </c>
      <c r="G13" s="19" t="s">
        <v>109</v>
      </c>
      <c r="H13" s="24"/>
      <c r="I13" s="25"/>
      <c r="J13" s="26"/>
    </row>
    <row r="14" spans="1:10">
      <c r="A14" s="17" t="s">
        <v>121</v>
      </c>
      <c r="B14" s="8">
        <v>5</v>
      </c>
      <c r="C14" s="8">
        <v>30</v>
      </c>
      <c r="D14" s="8">
        <f t="shared" si="0"/>
        <v>150</v>
      </c>
      <c r="E14" s="2" t="s">
        <v>92</v>
      </c>
      <c r="F14" s="11" t="s">
        <v>35</v>
      </c>
      <c r="G14" s="19" t="s">
        <v>227</v>
      </c>
      <c r="H14" s="24"/>
      <c r="I14" s="25"/>
      <c r="J14" s="26"/>
    </row>
    <row r="15" spans="1:10">
      <c r="A15" s="17" t="s">
        <v>112</v>
      </c>
      <c r="B15" s="16">
        <v>50</v>
      </c>
      <c r="C15" s="8">
        <v>23</v>
      </c>
      <c r="D15" s="8">
        <f t="shared" si="0"/>
        <v>1150</v>
      </c>
      <c r="E15" s="2" t="s">
        <v>92</v>
      </c>
      <c r="F15" s="11" t="s">
        <v>35</v>
      </c>
      <c r="G15" s="19" t="s">
        <v>276</v>
      </c>
      <c r="H15" s="8"/>
    </row>
    <row r="16" spans="1:10">
      <c r="A16" s="17" t="s">
        <v>280</v>
      </c>
      <c r="B16" s="8">
        <v>10</v>
      </c>
      <c r="C16" s="8">
        <v>30</v>
      </c>
      <c r="D16" s="8">
        <f t="shared" si="0"/>
        <v>300</v>
      </c>
      <c r="E16" s="2" t="s">
        <v>92</v>
      </c>
      <c r="F16" s="11" t="s">
        <v>129</v>
      </c>
      <c r="G16" s="19" t="s">
        <v>109</v>
      </c>
      <c r="H16" s="8"/>
    </row>
    <row r="17" spans="1:8">
      <c r="A17" s="17" t="s">
        <v>282</v>
      </c>
      <c r="B17" s="8">
        <v>15</v>
      </c>
      <c r="C17" s="8">
        <v>15</v>
      </c>
      <c r="D17" s="8">
        <f t="shared" si="0"/>
        <v>225</v>
      </c>
      <c r="E17" s="2" t="s">
        <v>92</v>
      </c>
      <c r="F17" s="11" t="s">
        <v>35</v>
      </c>
      <c r="H17" s="8"/>
    </row>
    <row r="18" spans="1:8">
      <c r="A18" s="17" t="s">
        <v>262</v>
      </c>
      <c r="B18" s="8">
        <v>1</v>
      </c>
      <c r="C18" s="8">
        <v>50</v>
      </c>
      <c r="D18" s="8">
        <f t="shared" si="0"/>
        <v>50</v>
      </c>
      <c r="E18" s="2" t="s">
        <v>92</v>
      </c>
      <c r="F18" s="11" t="s">
        <v>35</v>
      </c>
      <c r="H18" s="8"/>
    </row>
    <row r="19" spans="1:8">
      <c r="A19" s="17" t="s">
        <v>266</v>
      </c>
      <c r="B19" s="8">
        <v>4</v>
      </c>
      <c r="C19" s="8">
        <v>25</v>
      </c>
      <c r="D19" s="8">
        <f t="shared" si="0"/>
        <v>100</v>
      </c>
      <c r="E19" s="2" t="s">
        <v>92</v>
      </c>
      <c r="F19" s="11" t="s">
        <v>35</v>
      </c>
      <c r="G19" s="19" t="s">
        <v>210</v>
      </c>
      <c r="H19" s="8"/>
    </row>
    <row r="20" spans="1:8">
      <c r="A20" s="17" t="s">
        <v>124</v>
      </c>
      <c r="B20" s="8">
        <v>1</v>
      </c>
      <c r="C20" s="8">
        <v>10</v>
      </c>
      <c r="D20" s="8">
        <f t="shared" si="0"/>
        <v>10</v>
      </c>
      <c r="E20" s="2" t="s">
        <v>92</v>
      </c>
      <c r="F20" s="11" t="s">
        <v>35</v>
      </c>
      <c r="H20" s="8"/>
    </row>
    <row r="21" spans="1:8">
      <c r="A21" s="17" t="s">
        <v>288</v>
      </c>
      <c r="B21" s="16">
        <v>0</v>
      </c>
      <c r="C21" s="8">
        <v>200</v>
      </c>
      <c r="D21" s="8">
        <v>0</v>
      </c>
      <c r="E21" s="2" t="s">
        <v>92</v>
      </c>
      <c r="F21" s="11" t="s">
        <v>35</v>
      </c>
      <c r="H21" s="8"/>
    </row>
    <row r="22" spans="1:8">
      <c r="A22" s="17" t="s">
        <v>125</v>
      </c>
      <c r="B22" s="8">
        <v>4</v>
      </c>
      <c r="C22" s="8">
        <v>29</v>
      </c>
      <c r="D22" s="8">
        <f t="shared" ref="D22:D53" si="1">C22*B22</f>
        <v>116</v>
      </c>
      <c r="E22" s="2" t="s">
        <v>92</v>
      </c>
      <c r="F22" s="11" t="s">
        <v>35</v>
      </c>
      <c r="G22" s="19" t="s">
        <v>194</v>
      </c>
      <c r="H22" s="8"/>
    </row>
    <row r="23" spans="1:8">
      <c r="A23" s="17" t="s">
        <v>105</v>
      </c>
      <c r="B23" s="8">
        <v>10</v>
      </c>
      <c r="C23" s="8">
        <v>15</v>
      </c>
      <c r="D23" s="8">
        <f t="shared" si="1"/>
        <v>150</v>
      </c>
      <c r="E23" s="2" t="s">
        <v>92</v>
      </c>
      <c r="F23" s="11" t="s">
        <v>128</v>
      </c>
      <c r="G23" s="19" t="s">
        <v>106</v>
      </c>
      <c r="H23" s="8"/>
    </row>
    <row r="24" spans="1:8">
      <c r="A24" s="17" t="s">
        <v>120</v>
      </c>
      <c r="B24" s="8">
        <v>7</v>
      </c>
      <c r="C24" s="8">
        <v>50</v>
      </c>
      <c r="D24" s="8">
        <f t="shared" si="1"/>
        <v>350</v>
      </c>
      <c r="E24" s="2" t="s">
        <v>92</v>
      </c>
      <c r="F24" s="11" t="s">
        <v>35</v>
      </c>
      <c r="G24" s="19" t="s">
        <v>211</v>
      </c>
      <c r="H24" s="8"/>
    </row>
    <row r="25" spans="1:8">
      <c r="A25" s="17" t="s">
        <v>157</v>
      </c>
      <c r="B25" s="16">
        <v>0</v>
      </c>
      <c r="C25" s="8">
        <v>300</v>
      </c>
      <c r="D25" s="8">
        <f t="shared" si="1"/>
        <v>0</v>
      </c>
      <c r="E25" s="2" t="s">
        <v>92</v>
      </c>
      <c r="F25" s="11" t="s">
        <v>35</v>
      </c>
      <c r="G25" s="19" t="s">
        <v>267</v>
      </c>
      <c r="H25" s="8"/>
    </row>
    <row r="26" spans="1:8">
      <c r="A26" s="17" t="s">
        <v>126</v>
      </c>
      <c r="B26" s="8">
        <v>2</v>
      </c>
      <c r="C26" s="8">
        <v>50</v>
      </c>
      <c r="D26" s="8">
        <f t="shared" si="1"/>
        <v>100</v>
      </c>
      <c r="E26" s="2" t="s">
        <v>92</v>
      </c>
      <c r="F26" s="11" t="s">
        <v>35</v>
      </c>
      <c r="G26" s="19" t="s">
        <v>228</v>
      </c>
      <c r="H26" s="8"/>
    </row>
    <row r="27" spans="1:8">
      <c r="A27" s="17" t="s">
        <v>123</v>
      </c>
      <c r="B27" s="8">
        <v>2</v>
      </c>
      <c r="C27" s="8">
        <v>23</v>
      </c>
      <c r="D27" s="8">
        <f t="shared" si="1"/>
        <v>46</v>
      </c>
      <c r="E27" s="2" t="s">
        <v>92</v>
      </c>
      <c r="F27" s="11" t="s">
        <v>35</v>
      </c>
      <c r="H27" s="8"/>
    </row>
    <row r="28" spans="1:8">
      <c r="A28" s="17" t="s">
        <v>122</v>
      </c>
      <c r="B28" s="8">
        <v>4</v>
      </c>
      <c r="C28" s="8">
        <v>25</v>
      </c>
      <c r="D28" s="8">
        <f t="shared" si="1"/>
        <v>100</v>
      </c>
      <c r="E28" s="2" t="s">
        <v>92</v>
      </c>
      <c r="F28" s="11" t="s">
        <v>35</v>
      </c>
      <c r="G28" s="19" t="s">
        <v>210</v>
      </c>
      <c r="H28" s="8"/>
    </row>
    <row r="29" spans="1:8">
      <c r="A29" s="17" t="s">
        <v>289</v>
      </c>
      <c r="B29" s="8">
        <v>12</v>
      </c>
      <c r="C29" s="8">
        <v>23</v>
      </c>
      <c r="D29" s="8">
        <f t="shared" si="1"/>
        <v>276</v>
      </c>
      <c r="E29" s="2" t="s">
        <v>92</v>
      </c>
      <c r="F29" s="11" t="s">
        <v>35</v>
      </c>
      <c r="H29" s="8"/>
    </row>
    <row r="30" spans="1:8">
      <c r="A30" s="17" t="s">
        <v>91</v>
      </c>
      <c r="B30" s="8">
        <v>5</v>
      </c>
      <c r="C30" s="8">
        <v>150</v>
      </c>
      <c r="D30" s="8">
        <f t="shared" si="1"/>
        <v>750</v>
      </c>
      <c r="E30" s="2" t="s">
        <v>92</v>
      </c>
      <c r="F30" s="11" t="s">
        <v>35</v>
      </c>
      <c r="G30" s="19" t="s">
        <v>225</v>
      </c>
      <c r="H30" s="8"/>
    </row>
    <row r="31" spans="1:8">
      <c r="A31" s="17" t="s">
        <v>111</v>
      </c>
      <c r="B31" s="16">
        <v>50</v>
      </c>
      <c r="C31" s="8">
        <v>26</v>
      </c>
      <c r="D31" s="8">
        <f t="shared" si="1"/>
        <v>1300</v>
      </c>
      <c r="E31" s="2" t="s">
        <v>92</v>
      </c>
      <c r="F31" s="11" t="s">
        <v>35</v>
      </c>
      <c r="G31" s="19" t="s">
        <v>195</v>
      </c>
      <c r="H31" s="8"/>
    </row>
    <row r="32" spans="1:8">
      <c r="A32" s="17" t="s">
        <v>13</v>
      </c>
      <c r="B32" s="8">
        <v>30</v>
      </c>
      <c r="C32" s="8">
        <v>5</v>
      </c>
      <c r="D32" s="8">
        <f t="shared" si="1"/>
        <v>150</v>
      </c>
      <c r="E32" s="2" t="s">
        <v>76</v>
      </c>
      <c r="F32" s="11" t="s">
        <v>129</v>
      </c>
      <c r="H32" s="8"/>
    </row>
    <row r="33" spans="1:8">
      <c r="A33" s="17" t="s">
        <v>189</v>
      </c>
      <c r="B33" s="8">
        <v>4</v>
      </c>
      <c r="C33" s="8">
        <v>20</v>
      </c>
      <c r="D33" s="8">
        <f t="shared" si="1"/>
        <v>80</v>
      </c>
      <c r="E33" s="2" t="s">
        <v>76</v>
      </c>
      <c r="F33" s="11" t="s">
        <v>35</v>
      </c>
      <c r="G33" s="19" t="s">
        <v>190</v>
      </c>
      <c r="H33" s="8"/>
    </row>
    <row r="34" spans="1:8">
      <c r="A34" s="17" t="s">
        <v>12</v>
      </c>
      <c r="B34" s="8">
        <v>50</v>
      </c>
      <c r="C34" s="8">
        <v>4</v>
      </c>
      <c r="D34" s="8">
        <f t="shared" si="1"/>
        <v>200</v>
      </c>
      <c r="E34" s="2" t="s">
        <v>76</v>
      </c>
      <c r="F34" s="11" t="s">
        <v>129</v>
      </c>
      <c r="H34" s="8"/>
    </row>
    <row r="35" spans="1:8">
      <c r="A35" s="17" t="s">
        <v>79</v>
      </c>
      <c r="B35" s="8">
        <v>4</v>
      </c>
      <c r="C35" s="8">
        <v>15</v>
      </c>
      <c r="D35" s="8">
        <f t="shared" si="1"/>
        <v>60</v>
      </c>
      <c r="E35" s="2" t="s">
        <v>76</v>
      </c>
      <c r="F35" s="11" t="s">
        <v>35</v>
      </c>
      <c r="H35" s="8"/>
    </row>
    <row r="36" spans="1:8">
      <c r="A36" s="17" t="s">
        <v>77</v>
      </c>
      <c r="B36" s="8">
        <v>6</v>
      </c>
      <c r="C36" s="8">
        <v>20</v>
      </c>
      <c r="D36" s="8">
        <f t="shared" si="1"/>
        <v>120</v>
      </c>
      <c r="E36" s="2" t="s">
        <v>76</v>
      </c>
      <c r="F36" s="11" t="s">
        <v>35</v>
      </c>
      <c r="H36" s="8"/>
    </row>
    <row r="37" spans="1:8">
      <c r="A37" s="17" t="s">
        <v>78</v>
      </c>
      <c r="B37" s="8">
        <v>4</v>
      </c>
      <c r="C37" s="8">
        <v>13</v>
      </c>
      <c r="D37" s="8">
        <f t="shared" si="1"/>
        <v>52</v>
      </c>
      <c r="E37" s="2" t="s">
        <v>76</v>
      </c>
      <c r="F37" s="11" t="s">
        <v>35</v>
      </c>
      <c r="G37" s="19" t="s">
        <v>255</v>
      </c>
      <c r="H37" s="8"/>
    </row>
    <row r="38" spans="1:8">
      <c r="A38" s="17" t="s">
        <v>232</v>
      </c>
      <c r="B38" s="8">
        <v>1</v>
      </c>
      <c r="C38" s="8">
        <v>25</v>
      </c>
      <c r="D38" s="8">
        <f t="shared" si="1"/>
        <v>25</v>
      </c>
      <c r="E38" s="2" t="s">
        <v>63</v>
      </c>
      <c r="F38" s="11" t="s">
        <v>35</v>
      </c>
      <c r="H38" s="8"/>
    </row>
    <row r="39" spans="1:8">
      <c r="A39" s="17" t="s">
        <v>90</v>
      </c>
      <c r="B39" s="8">
        <v>3</v>
      </c>
      <c r="C39" s="8">
        <v>22</v>
      </c>
      <c r="D39" s="8">
        <f t="shared" si="1"/>
        <v>66</v>
      </c>
      <c r="E39" s="2" t="s">
        <v>63</v>
      </c>
      <c r="F39" s="11" t="s">
        <v>35</v>
      </c>
      <c r="H39" s="8"/>
    </row>
    <row r="40" spans="1:8">
      <c r="A40" s="17" t="s">
        <v>154</v>
      </c>
      <c r="B40" s="8">
        <v>7</v>
      </c>
      <c r="C40" s="8">
        <v>20</v>
      </c>
      <c r="D40" s="8">
        <f t="shared" si="1"/>
        <v>140</v>
      </c>
      <c r="E40" s="2" t="s">
        <v>63</v>
      </c>
      <c r="F40" s="11" t="s">
        <v>35</v>
      </c>
      <c r="G40" s="19" t="s">
        <v>209</v>
      </c>
      <c r="H40" s="8"/>
    </row>
    <row r="41" spans="1:8">
      <c r="A41" s="17" t="s">
        <v>64</v>
      </c>
      <c r="B41" s="8">
        <v>2</v>
      </c>
      <c r="C41" s="8">
        <v>20</v>
      </c>
      <c r="D41" s="8">
        <f t="shared" si="1"/>
        <v>40</v>
      </c>
      <c r="E41" s="2" t="s">
        <v>63</v>
      </c>
      <c r="F41" s="11" t="s">
        <v>35</v>
      </c>
      <c r="G41" s="19" t="s">
        <v>166</v>
      </c>
      <c r="H41" s="8"/>
    </row>
    <row r="42" spans="1:8">
      <c r="A42" s="17" t="s">
        <v>231</v>
      </c>
      <c r="B42" s="8">
        <v>2</v>
      </c>
      <c r="C42" s="8">
        <v>25</v>
      </c>
      <c r="D42" s="8">
        <f t="shared" si="1"/>
        <v>50</v>
      </c>
      <c r="E42" s="2" t="s">
        <v>63</v>
      </c>
      <c r="F42" s="11" t="s">
        <v>35</v>
      </c>
      <c r="H42" s="8"/>
    </row>
    <row r="43" spans="1:8">
      <c r="A43" s="17" t="s">
        <v>230</v>
      </c>
      <c r="B43" s="8">
        <v>2</v>
      </c>
      <c r="C43" s="8">
        <v>10</v>
      </c>
      <c r="D43" s="8">
        <f t="shared" si="1"/>
        <v>20</v>
      </c>
      <c r="E43" s="2" t="s">
        <v>63</v>
      </c>
      <c r="F43" s="11" t="s">
        <v>35</v>
      </c>
      <c r="H43" s="8"/>
    </row>
    <row r="44" spans="1:8">
      <c r="A44" s="17" t="s">
        <v>65</v>
      </c>
      <c r="B44" s="8">
        <v>2</v>
      </c>
      <c r="C44" s="8">
        <v>19</v>
      </c>
      <c r="D44" s="8">
        <f t="shared" si="1"/>
        <v>38</v>
      </c>
      <c r="E44" s="2" t="s">
        <v>63</v>
      </c>
      <c r="F44" s="11" t="s">
        <v>35</v>
      </c>
      <c r="H44" s="8"/>
    </row>
    <row r="45" spans="1:8">
      <c r="A45" s="17" t="s">
        <v>11</v>
      </c>
      <c r="B45" s="8">
        <v>1</v>
      </c>
      <c r="C45" s="8">
        <v>18</v>
      </c>
      <c r="D45" s="8">
        <f t="shared" si="1"/>
        <v>18</v>
      </c>
      <c r="E45" s="2" t="s">
        <v>141</v>
      </c>
      <c r="F45" s="11" t="s">
        <v>128</v>
      </c>
      <c r="H45" s="8"/>
    </row>
    <row r="46" spans="1:8">
      <c r="A46" s="17" t="s">
        <v>74</v>
      </c>
      <c r="B46" s="8">
        <v>1</v>
      </c>
      <c r="C46" s="8">
        <v>17</v>
      </c>
      <c r="D46" s="8">
        <f t="shared" si="1"/>
        <v>17</v>
      </c>
      <c r="E46" s="2" t="s">
        <v>141</v>
      </c>
      <c r="F46" s="11" t="s">
        <v>35</v>
      </c>
      <c r="H46" s="8">
        <v>1</v>
      </c>
    </row>
    <row r="47" spans="1:8">
      <c r="A47" s="17" t="s">
        <v>73</v>
      </c>
      <c r="B47" s="8">
        <v>20</v>
      </c>
      <c r="C47" s="8">
        <v>2</v>
      </c>
      <c r="D47" s="8">
        <f t="shared" si="1"/>
        <v>40</v>
      </c>
      <c r="E47" s="2" t="s">
        <v>141</v>
      </c>
      <c r="F47" s="11" t="s">
        <v>35</v>
      </c>
      <c r="G47" s="19" t="s">
        <v>256</v>
      </c>
      <c r="H47" s="8">
        <v>3</v>
      </c>
    </row>
    <row r="48" spans="1:8">
      <c r="A48" s="17" t="s">
        <v>151</v>
      </c>
      <c r="B48" s="8">
        <v>6</v>
      </c>
      <c r="C48" s="8">
        <v>6</v>
      </c>
      <c r="D48" s="8">
        <f t="shared" si="1"/>
        <v>36</v>
      </c>
      <c r="E48" s="2" t="s">
        <v>141</v>
      </c>
      <c r="F48" s="11" t="s">
        <v>35</v>
      </c>
      <c r="H48" s="8"/>
    </row>
    <row r="49" spans="1:8">
      <c r="A49" s="17" t="s">
        <v>75</v>
      </c>
      <c r="B49" s="8">
        <v>2</v>
      </c>
      <c r="C49" s="8">
        <v>17</v>
      </c>
      <c r="D49" s="8">
        <f t="shared" si="1"/>
        <v>34</v>
      </c>
      <c r="E49" s="2" t="s">
        <v>141</v>
      </c>
      <c r="F49" s="11" t="s">
        <v>35</v>
      </c>
      <c r="H49" s="8">
        <v>2</v>
      </c>
    </row>
    <row r="50" spans="1:8">
      <c r="A50" s="17" t="s">
        <v>72</v>
      </c>
      <c r="B50" s="8">
        <v>30</v>
      </c>
      <c r="C50" s="8">
        <v>5</v>
      </c>
      <c r="D50" s="8">
        <f t="shared" si="1"/>
        <v>150</v>
      </c>
      <c r="E50" s="2" t="s">
        <v>141</v>
      </c>
      <c r="F50" s="11" t="s">
        <v>35</v>
      </c>
      <c r="H50" s="8">
        <v>10</v>
      </c>
    </row>
    <row r="51" spans="1:8">
      <c r="A51" s="17" t="s">
        <v>69</v>
      </c>
      <c r="B51" s="8">
        <v>9</v>
      </c>
      <c r="C51" s="8">
        <v>5</v>
      </c>
      <c r="D51" s="8">
        <f t="shared" si="1"/>
        <v>45</v>
      </c>
      <c r="E51" s="2" t="s">
        <v>141</v>
      </c>
      <c r="F51" s="11" t="s">
        <v>35</v>
      </c>
      <c r="G51" s="19" t="s">
        <v>132</v>
      </c>
      <c r="H51" s="8"/>
    </row>
    <row r="52" spans="1:8">
      <c r="A52" s="17" t="s">
        <v>8</v>
      </c>
      <c r="B52" s="8">
        <v>3</v>
      </c>
      <c r="C52" s="8">
        <v>8</v>
      </c>
      <c r="D52" s="8">
        <f t="shared" si="1"/>
        <v>24</v>
      </c>
      <c r="E52" s="2" t="s">
        <v>141</v>
      </c>
      <c r="F52" s="11" t="s">
        <v>128</v>
      </c>
      <c r="H52" s="8"/>
    </row>
    <row r="53" spans="1:8">
      <c r="A53" s="17" t="s">
        <v>10</v>
      </c>
      <c r="B53" s="8">
        <v>0</v>
      </c>
      <c r="C53" s="8">
        <v>14</v>
      </c>
      <c r="D53" s="8">
        <f t="shared" si="1"/>
        <v>0</v>
      </c>
      <c r="E53" s="2" t="s">
        <v>141</v>
      </c>
      <c r="F53" s="11" t="s">
        <v>128</v>
      </c>
      <c r="H53" s="8"/>
    </row>
    <row r="54" spans="1:8">
      <c r="A54" s="17" t="s">
        <v>71</v>
      </c>
      <c r="B54" s="8">
        <v>1</v>
      </c>
      <c r="C54" s="8">
        <v>23</v>
      </c>
      <c r="D54" s="8">
        <f t="shared" ref="D54:D85" si="2">C54*B54</f>
        <v>23</v>
      </c>
      <c r="E54" s="2" t="s">
        <v>141</v>
      </c>
      <c r="F54" s="11" t="s">
        <v>35</v>
      </c>
      <c r="H54" s="8"/>
    </row>
    <row r="55" spans="1:8">
      <c r="A55" s="17" t="s">
        <v>9</v>
      </c>
      <c r="B55" s="8">
        <v>0</v>
      </c>
      <c r="C55" s="8">
        <v>4</v>
      </c>
      <c r="D55" s="8">
        <f t="shared" si="2"/>
        <v>0</v>
      </c>
      <c r="E55" s="2" t="s">
        <v>141</v>
      </c>
      <c r="F55" s="11" t="s">
        <v>128</v>
      </c>
      <c r="G55" s="19" t="s">
        <v>256</v>
      </c>
      <c r="H55" s="8"/>
    </row>
    <row r="56" spans="1:8">
      <c r="A56" s="17" t="s">
        <v>21</v>
      </c>
      <c r="B56" s="8">
        <v>2</v>
      </c>
      <c r="C56" s="8">
        <v>36</v>
      </c>
      <c r="D56" s="8">
        <f t="shared" si="2"/>
        <v>72</v>
      </c>
      <c r="E56" s="2" t="s">
        <v>117</v>
      </c>
      <c r="H56" s="8"/>
    </row>
    <row r="57" spans="1:8">
      <c r="A57" s="17" t="s">
        <v>237</v>
      </c>
      <c r="B57" s="8">
        <v>1</v>
      </c>
      <c r="C57" s="8">
        <v>25</v>
      </c>
      <c r="D57" s="8">
        <f t="shared" si="2"/>
        <v>25</v>
      </c>
      <c r="E57" s="2" t="s">
        <v>117</v>
      </c>
      <c r="G57" s="19" t="s">
        <v>238</v>
      </c>
      <c r="H57" s="8"/>
    </row>
    <row r="58" spans="1:8">
      <c r="A58" s="17" t="s">
        <v>147</v>
      </c>
      <c r="B58" s="8">
        <v>1</v>
      </c>
      <c r="C58" s="8">
        <v>30</v>
      </c>
      <c r="D58" s="8">
        <f t="shared" si="2"/>
        <v>30</v>
      </c>
      <c r="E58" s="2" t="s">
        <v>117</v>
      </c>
      <c r="H58" s="8"/>
    </row>
    <row r="59" spans="1:8">
      <c r="A59" s="17" t="s">
        <v>26</v>
      </c>
      <c r="B59" s="8">
        <v>4</v>
      </c>
      <c r="C59" s="8">
        <v>32</v>
      </c>
      <c r="D59" s="8">
        <f t="shared" si="2"/>
        <v>128</v>
      </c>
      <c r="E59" s="2" t="s">
        <v>117</v>
      </c>
      <c r="G59" s="19" t="s">
        <v>277</v>
      </c>
      <c r="H59" s="8"/>
    </row>
    <row r="60" spans="1:8">
      <c r="A60" s="17" t="s">
        <v>29</v>
      </c>
      <c r="B60" s="8">
        <v>2</v>
      </c>
      <c r="C60" s="8">
        <v>36</v>
      </c>
      <c r="D60" s="8">
        <f t="shared" si="2"/>
        <v>72</v>
      </c>
      <c r="E60" s="2" t="s">
        <v>117</v>
      </c>
      <c r="H60" s="8"/>
    </row>
    <row r="61" spans="1:8">
      <c r="A61" s="17" t="s">
        <v>150</v>
      </c>
      <c r="B61" s="8">
        <v>1</v>
      </c>
      <c r="C61" s="8">
        <v>30</v>
      </c>
      <c r="D61" s="8">
        <f t="shared" si="2"/>
        <v>30</v>
      </c>
      <c r="E61" s="2" t="s">
        <v>117</v>
      </c>
      <c r="H61" s="8"/>
    </row>
    <row r="62" spans="1:8">
      <c r="A62" s="17" t="s">
        <v>162</v>
      </c>
      <c r="B62" s="8">
        <v>2</v>
      </c>
      <c r="C62" s="8">
        <v>25</v>
      </c>
      <c r="D62" s="8">
        <f t="shared" si="2"/>
        <v>50</v>
      </c>
      <c r="E62" s="2" t="s">
        <v>117</v>
      </c>
      <c r="G62" s="19" t="s">
        <v>239</v>
      </c>
      <c r="H62" s="8"/>
    </row>
    <row r="63" spans="1:8">
      <c r="A63" s="17" t="s">
        <v>19</v>
      </c>
      <c r="B63" s="8">
        <v>3</v>
      </c>
      <c r="C63" s="8">
        <v>12</v>
      </c>
      <c r="D63" s="8">
        <f t="shared" si="2"/>
        <v>36</v>
      </c>
      <c r="E63" s="2" t="s">
        <v>117</v>
      </c>
      <c r="G63" s="19" t="s">
        <v>257</v>
      </c>
      <c r="H63" s="8"/>
    </row>
    <row r="64" spans="1:8">
      <c r="A64" s="17" t="s">
        <v>20</v>
      </c>
      <c r="B64" s="8">
        <v>2</v>
      </c>
      <c r="C64" s="8">
        <v>17</v>
      </c>
      <c r="D64" s="8">
        <f t="shared" si="2"/>
        <v>34</v>
      </c>
      <c r="E64" s="2" t="s">
        <v>117</v>
      </c>
      <c r="G64" s="19" t="s">
        <v>240</v>
      </c>
      <c r="H64" s="8"/>
    </row>
    <row r="65" spans="1:8">
      <c r="A65" s="18" t="s">
        <v>31</v>
      </c>
      <c r="B65" s="8">
        <v>1</v>
      </c>
      <c r="C65" s="8">
        <v>40</v>
      </c>
      <c r="D65" s="8">
        <f t="shared" si="2"/>
        <v>40</v>
      </c>
      <c r="E65" s="2" t="s">
        <v>117</v>
      </c>
      <c r="G65" s="19" t="s">
        <v>258</v>
      </c>
      <c r="H65" s="8"/>
    </row>
    <row r="66" spans="1:8">
      <c r="A66" s="17" t="s">
        <v>23</v>
      </c>
      <c r="B66" s="8">
        <v>1</v>
      </c>
      <c r="C66" s="8">
        <v>20</v>
      </c>
      <c r="D66" s="8">
        <f t="shared" si="2"/>
        <v>20</v>
      </c>
      <c r="E66" s="2" t="s">
        <v>117</v>
      </c>
      <c r="G66" s="19" t="s">
        <v>243</v>
      </c>
      <c r="H66" s="8"/>
    </row>
    <row r="67" spans="1:8">
      <c r="A67" s="17" t="s">
        <v>28</v>
      </c>
      <c r="B67" s="8">
        <v>2</v>
      </c>
      <c r="C67" s="8">
        <v>16</v>
      </c>
      <c r="D67" s="8">
        <f t="shared" si="2"/>
        <v>32</v>
      </c>
      <c r="E67" s="2" t="s">
        <v>117</v>
      </c>
      <c r="H67" s="8"/>
    </row>
    <row r="68" spans="1:8">
      <c r="A68" s="17" t="s">
        <v>164</v>
      </c>
      <c r="B68" s="8">
        <v>4</v>
      </c>
      <c r="C68" s="8">
        <v>25</v>
      </c>
      <c r="D68" s="8">
        <f t="shared" si="2"/>
        <v>100</v>
      </c>
      <c r="E68" s="2" t="s">
        <v>117</v>
      </c>
      <c r="H68" s="8"/>
    </row>
    <row r="69" spans="1:8">
      <c r="A69" s="17" t="s">
        <v>165</v>
      </c>
      <c r="B69" s="8">
        <v>3</v>
      </c>
      <c r="C69" s="8">
        <v>25</v>
      </c>
      <c r="D69" s="8">
        <f t="shared" si="2"/>
        <v>75</v>
      </c>
      <c r="E69" s="2" t="s">
        <v>117</v>
      </c>
      <c r="H69" s="8"/>
    </row>
    <row r="70" spans="1:8">
      <c r="A70" s="17" t="s">
        <v>244</v>
      </c>
      <c r="B70" s="8">
        <v>2</v>
      </c>
      <c r="C70" s="8">
        <v>20</v>
      </c>
      <c r="D70" s="8">
        <f t="shared" si="2"/>
        <v>40</v>
      </c>
      <c r="E70" s="2" t="s">
        <v>117</v>
      </c>
      <c r="G70" s="19" t="s">
        <v>245</v>
      </c>
      <c r="H70" s="8"/>
    </row>
    <row r="71" spans="1:8">
      <c r="A71" s="17" t="s">
        <v>22</v>
      </c>
      <c r="B71" s="8">
        <v>2</v>
      </c>
      <c r="C71" s="8">
        <v>30</v>
      </c>
      <c r="D71" s="8">
        <f t="shared" si="2"/>
        <v>60</v>
      </c>
      <c r="E71" s="2" t="s">
        <v>117</v>
      </c>
      <c r="H71" s="8"/>
    </row>
    <row r="72" spans="1:8">
      <c r="A72" s="17" t="s">
        <v>242</v>
      </c>
      <c r="B72" s="8">
        <v>2</v>
      </c>
      <c r="C72" s="8">
        <v>30</v>
      </c>
      <c r="D72" s="8">
        <f t="shared" si="2"/>
        <v>60</v>
      </c>
      <c r="E72" s="2" t="s">
        <v>117</v>
      </c>
      <c r="H72" s="8"/>
    </row>
    <row r="73" spans="1:8">
      <c r="A73" s="17" t="s">
        <v>30</v>
      </c>
      <c r="B73" s="8">
        <v>2</v>
      </c>
      <c r="C73" s="8">
        <v>64</v>
      </c>
      <c r="D73" s="8">
        <f t="shared" si="2"/>
        <v>128</v>
      </c>
      <c r="E73" s="2" t="s">
        <v>117</v>
      </c>
      <c r="H73" s="8"/>
    </row>
    <row r="74" spans="1:8">
      <c r="A74" s="17" t="s">
        <v>118</v>
      </c>
      <c r="B74" s="8">
        <v>2</v>
      </c>
      <c r="C74" s="8">
        <v>25</v>
      </c>
      <c r="D74" s="8">
        <f t="shared" si="2"/>
        <v>50</v>
      </c>
      <c r="E74" s="2" t="s">
        <v>117</v>
      </c>
      <c r="G74" s="19" t="s">
        <v>119</v>
      </c>
      <c r="H74" s="8"/>
    </row>
    <row r="75" spans="1:8">
      <c r="A75" s="17" t="s">
        <v>146</v>
      </c>
      <c r="B75" s="8">
        <v>1</v>
      </c>
      <c r="C75" s="8">
        <v>20</v>
      </c>
      <c r="D75" s="8">
        <f t="shared" si="2"/>
        <v>20</v>
      </c>
      <c r="E75" s="2" t="s">
        <v>117</v>
      </c>
      <c r="H75" s="8"/>
    </row>
    <row r="76" spans="1:8">
      <c r="A76" s="17" t="s">
        <v>25</v>
      </c>
      <c r="B76" s="8">
        <v>2</v>
      </c>
      <c r="C76" s="8">
        <v>43</v>
      </c>
      <c r="D76" s="8">
        <f t="shared" si="2"/>
        <v>86</v>
      </c>
      <c r="E76" s="2" t="s">
        <v>117</v>
      </c>
      <c r="G76" s="19" t="s">
        <v>248</v>
      </c>
      <c r="H76" s="8"/>
    </row>
    <row r="77" spans="1:8">
      <c r="A77" s="17" t="s">
        <v>24</v>
      </c>
      <c r="B77" s="8">
        <v>3</v>
      </c>
      <c r="C77" s="8">
        <v>25</v>
      </c>
      <c r="D77" s="8">
        <f t="shared" si="2"/>
        <v>75</v>
      </c>
      <c r="E77" s="2" t="s">
        <v>117</v>
      </c>
      <c r="H77" s="8"/>
    </row>
    <row r="78" spans="1:8">
      <c r="A78" s="17" t="s">
        <v>215</v>
      </c>
      <c r="B78" s="8">
        <v>1</v>
      </c>
      <c r="C78" s="8">
        <v>28</v>
      </c>
      <c r="D78" s="8">
        <f t="shared" si="2"/>
        <v>28</v>
      </c>
      <c r="E78" s="2" t="s">
        <v>117</v>
      </c>
      <c r="H78" s="8"/>
    </row>
    <row r="79" spans="1:8">
      <c r="A79" s="17" t="s">
        <v>27</v>
      </c>
      <c r="B79" s="8">
        <v>2</v>
      </c>
      <c r="C79" s="8">
        <v>36</v>
      </c>
      <c r="D79" s="8">
        <f t="shared" si="2"/>
        <v>72</v>
      </c>
      <c r="E79" s="2" t="s">
        <v>117</v>
      </c>
      <c r="G79" s="19" t="s">
        <v>246</v>
      </c>
      <c r="H79" s="8"/>
    </row>
    <row r="80" spans="1:8">
      <c r="A80" s="17" t="s">
        <v>127</v>
      </c>
      <c r="B80" s="8">
        <v>2</v>
      </c>
      <c r="C80" s="8">
        <v>36</v>
      </c>
      <c r="D80" s="8">
        <f t="shared" si="2"/>
        <v>72</v>
      </c>
      <c r="E80" s="2" t="s">
        <v>117</v>
      </c>
      <c r="G80" s="19" t="s">
        <v>241</v>
      </c>
      <c r="H80" s="8"/>
    </row>
    <row r="81" spans="1:10" ht="15" thickBot="1">
      <c r="A81" s="17" t="s">
        <v>163</v>
      </c>
      <c r="B81" s="8">
        <v>3</v>
      </c>
      <c r="C81" s="8">
        <v>18</v>
      </c>
      <c r="D81" s="8">
        <f t="shared" si="2"/>
        <v>54</v>
      </c>
      <c r="E81" s="2" t="s">
        <v>117</v>
      </c>
      <c r="G81" s="19" t="s">
        <v>247</v>
      </c>
      <c r="H81" s="9"/>
      <c r="I81" s="4"/>
      <c r="J81" s="6"/>
    </row>
    <row r="82" spans="1:10">
      <c r="A82" s="17" t="s">
        <v>14</v>
      </c>
      <c r="B82" s="8">
        <v>5</v>
      </c>
      <c r="C82" s="8">
        <v>23</v>
      </c>
      <c r="D82" s="23">
        <f t="shared" si="2"/>
        <v>115</v>
      </c>
      <c r="E82" s="2" t="s">
        <v>39</v>
      </c>
      <c r="F82" s="11" t="s">
        <v>128</v>
      </c>
      <c r="H82" s="27">
        <v>2</v>
      </c>
      <c r="I82" s="28">
        <f>SUM(H82:H100)</f>
        <v>35</v>
      </c>
      <c r="J82" s="29" t="s">
        <v>250</v>
      </c>
    </row>
    <row r="83" spans="1:10">
      <c r="A83" s="17" t="s">
        <v>5</v>
      </c>
      <c r="B83" s="8">
        <v>5</v>
      </c>
      <c r="C83" s="8">
        <v>49</v>
      </c>
      <c r="D83" s="23">
        <f t="shared" si="2"/>
        <v>245</v>
      </c>
      <c r="E83" s="2" t="s">
        <v>39</v>
      </c>
      <c r="F83" s="11" t="s">
        <v>128</v>
      </c>
      <c r="G83" s="19" t="s">
        <v>134</v>
      </c>
      <c r="H83" s="30">
        <v>3</v>
      </c>
      <c r="I83" s="31"/>
      <c r="J83" s="32"/>
    </row>
    <row r="84" spans="1:10">
      <c r="A84" s="17" t="s">
        <v>48</v>
      </c>
      <c r="B84" s="8">
        <v>4</v>
      </c>
      <c r="C84" s="8">
        <v>48</v>
      </c>
      <c r="D84" s="23">
        <f t="shared" si="2"/>
        <v>192</v>
      </c>
      <c r="E84" s="2" t="s">
        <v>39</v>
      </c>
      <c r="F84" s="11" t="s">
        <v>35</v>
      </c>
      <c r="G84" s="19" t="s">
        <v>131</v>
      </c>
      <c r="H84" s="30">
        <v>2</v>
      </c>
      <c r="I84" s="31"/>
      <c r="J84" s="32"/>
    </row>
    <row r="85" spans="1:10">
      <c r="A85" s="17" t="s">
        <v>223</v>
      </c>
      <c r="B85" s="8">
        <v>2</v>
      </c>
      <c r="C85" s="8">
        <v>50</v>
      </c>
      <c r="D85" s="23">
        <f t="shared" si="2"/>
        <v>100</v>
      </c>
      <c r="E85" s="2" t="s">
        <v>39</v>
      </c>
      <c r="F85" s="11" t="s">
        <v>128</v>
      </c>
      <c r="G85" s="19" t="s">
        <v>135</v>
      </c>
      <c r="H85" s="30">
        <v>1</v>
      </c>
      <c r="I85" s="31"/>
      <c r="J85" s="32"/>
    </row>
    <row r="86" spans="1:10">
      <c r="A86" s="17" t="s">
        <v>7</v>
      </c>
      <c r="B86" s="8">
        <v>4</v>
      </c>
      <c r="C86" s="8">
        <v>50</v>
      </c>
      <c r="D86" s="23">
        <f t="shared" ref="D86:D117" si="3">C86*B86</f>
        <v>200</v>
      </c>
      <c r="E86" s="2" t="s">
        <v>39</v>
      </c>
      <c r="F86" s="11" t="s">
        <v>128</v>
      </c>
      <c r="G86" s="19" t="s">
        <v>135</v>
      </c>
      <c r="H86" s="30">
        <v>2</v>
      </c>
      <c r="I86" s="31"/>
      <c r="J86" s="32"/>
    </row>
    <row r="87" spans="1:10">
      <c r="A87" s="17" t="s">
        <v>222</v>
      </c>
      <c r="B87" s="8">
        <v>2</v>
      </c>
      <c r="C87" s="8">
        <v>50</v>
      </c>
      <c r="D87" s="23">
        <f t="shared" si="3"/>
        <v>100</v>
      </c>
      <c r="E87" s="2" t="s">
        <v>39</v>
      </c>
      <c r="F87" s="11" t="s">
        <v>128</v>
      </c>
      <c r="G87" s="19" t="s">
        <v>221</v>
      </c>
      <c r="H87" s="30">
        <v>1</v>
      </c>
      <c r="I87" s="31"/>
      <c r="J87" s="32"/>
    </row>
    <row r="88" spans="1:10">
      <c r="A88" s="17" t="s">
        <v>3</v>
      </c>
      <c r="B88" s="8">
        <v>2</v>
      </c>
      <c r="C88" s="8">
        <v>90</v>
      </c>
      <c r="D88" s="23">
        <f t="shared" si="3"/>
        <v>180</v>
      </c>
      <c r="E88" s="2" t="s">
        <v>39</v>
      </c>
      <c r="F88" s="11" t="s">
        <v>128</v>
      </c>
      <c r="G88" s="19" t="s">
        <v>136</v>
      </c>
      <c r="H88" s="30">
        <v>2</v>
      </c>
      <c r="I88" s="31"/>
      <c r="J88" s="32"/>
    </row>
    <row r="89" spans="1:10">
      <c r="A89" s="17" t="s">
        <v>46</v>
      </c>
      <c r="B89" s="8">
        <v>4</v>
      </c>
      <c r="C89" s="8">
        <v>60</v>
      </c>
      <c r="D89" s="23">
        <f t="shared" si="3"/>
        <v>240</v>
      </c>
      <c r="E89" s="2" t="s">
        <v>39</v>
      </c>
      <c r="F89" s="11" t="s">
        <v>35</v>
      </c>
      <c r="G89" s="19" t="s">
        <v>132</v>
      </c>
      <c r="H89" s="30">
        <v>2</v>
      </c>
      <c r="I89" s="31"/>
      <c r="J89" s="32"/>
    </row>
    <row r="90" spans="1:10">
      <c r="A90" s="17" t="s">
        <v>44</v>
      </c>
      <c r="B90" s="8">
        <v>4</v>
      </c>
      <c r="C90" s="8">
        <v>50</v>
      </c>
      <c r="D90" s="23">
        <f t="shared" si="3"/>
        <v>200</v>
      </c>
      <c r="E90" s="2" t="s">
        <v>39</v>
      </c>
      <c r="F90" s="11" t="s">
        <v>128</v>
      </c>
      <c r="G90" s="19" t="s">
        <v>137</v>
      </c>
      <c r="H90" s="30">
        <v>2</v>
      </c>
      <c r="I90" s="31"/>
      <c r="J90" s="32"/>
    </row>
    <row r="91" spans="1:10">
      <c r="A91" s="17" t="s">
        <v>4</v>
      </c>
      <c r="B91" s="8">
        <v>4</v>
      </c>
      <c r="C91" s="8">
        <v>50</v>
      </c>
      <c r="D91" s="23">
        <f t="shared" si="3"/>
        <v>200</v>
      </c>
      <c r="E91" s="2" t="s">
        <v>39</v>
      </c>
      <c r="F91" s="11" t="s">
        <v>128</v>
      </c>
      <c r="G91" s="19" t="s">
        <v>196</v>
      </c>
      <c r="H91" s="30">
        <v>2</v>
      </c>
      <c r="I91" s="31"/>
      <c r="J91" s="32"/>
    </row>
    <row r="92" spans="1:10">
      <c r="A92" s="17" t="s">
        <v>268</v>
      </c>
      <c r="B92" s="8">
        <v>2</v>
      </c>
      <c r="C92" s="8">
        <v>50</v>
      </c>
      <c r="D92" s="23">
        <f t="shared" si="3"/>
        <v>100</v>
      </c>
      <c r="E92" s="2" t="s">
        <v>39</v>
      </c>
      <c r="F92" s="11" t="s">
        <v>128</v>
      </c>
      <c r="G92" s="19" t="s">
        <v>221</v>
      </c>
      <c r="H92" s="30">
        <v>1</v>
      </c>
      <c r="I92" s="31"/>
      <c r="J92" s="32"/>
    </row>
    <row r="93" spans="1:10">
      <c r="A93" s="17" t="s">
        <v>45</v>
      </c>
      <c r="B93" s="8">
        <v>6</v>
      </c>
      <c r="C93" s="8">
        <v>45</v>
      </c>
      <c r="D93" s="23">
        <f t="shared" si="3"/>
        <v>270</v>
      </c>
      <c r="E93" s="2" t="s">
        <v>39</v>
      </c>
      <c r="F93" s="11" t="s">
        <v>35</v>
      </c>
      <c r="G93" s="19" t="s">
        <v>132</v>
      </c>
      <c r="H93" s="30">
        <v>3</v>
      </c>
      <c r="I93" s="31"/>
      <c r="J93" s="32"/>
    </row>
    <row r="94" spans="1:10">
      <c r="A94" s="17" t="s">
        <v>202</v>
      </c>
      <c r="B94" s="8">
        <v>4</v>
      </c>
      <c r="C94" s="8">
        <v>10</v>
      </c>
      <c r="D94" s="23">
        <f t="shared" si="3"/>
        <v>40</v>
      </c>
      <c r="E94" s="2" t="s">
        <v>39</v>
      </c>
      <c r="F94" s="11" t="s">
        <v>35</v>
      </c>
      <c r="G94" s="19" t="s">
        <v>201</v>
      </c>
      <c r="H94" s="30">
        <v>2</v>
      </c>
      <c r="I94" s="31"/>
      <c r="J94" s="32"/>
    </row>
    <row r="95" spans="1:10">
      <c r="A95" s="17" t="s">
        <v>47</v>
      </c>
      <c r="B95" s="8">
        <v>6</v>
      </c>
      <c r="C95" s="8">
        <v>45</v>
      </c>
      <c r="D95" s="23">
        <f t="shared" si="3"/>
        <v>270</v>
      </c>
      <c r="E95" s="2" t="s">
        <v>39</v>
      </c>
      <c r="F95" s="11" t="s">
        <v>35</v>
      </c>
      <c r="G95" s="19" t="s">
        <v>131</v>
      </c>
      <c r="H95" s="30">
        <v>3</v>
      </c>
      <c r="I95" s="31"/>
      <c r="J95" s="32"/>
    </row>
    <row r="96" spans="1:10">
      <c r="A96" s="17" t="s">
        <v>197</v>
      </c>
      <c r="B96" s="8">
        <v>4</v>
      </c>
      <c r="C96" s="8">
        <v>44</v>
      </c>
      <c r="D96" s="23">
        <f t="shared" si="3"/>
        <v>176</v>
      </c>
      <c r="E96" s="2" t="s">
        <v>39</v>
      </c>
      <c r="F96" s="11" t="s">
        <v>35</v>
      </c>
      <c r="G96" s="19" t="s">
        <v>198</v>
      </c>
      <c r="H96" s="30">
        <v>2</v>
      </c>
      <c r="I96" s="31"/>
      <c r="J96" s="32"/>
    </row>
    <row r="97" spans="1:10">
      <c r="A97" s="17" t="s">
        <v>50</v>
      </c>
      <c r="B97" s="8">
        <v>2</v>
      </c>
      <c r="C97" s="8">
        <v>12</v>
      </c>
      <c r="D97" s="23">
        <f t="shared" si="3"/>
        <v>24</v>
      </c>
      <c r="E97" s="2" t="s">
        <v>39</v>
      </c>
      <c r="F97" s="11" t="s">
        <v>35</v>
      </c>
      <c r="G97" s="19" t="s">
        <v>133</v>
      </c>
      <c r="H97" s="30">
        <v>2</v>
      </c>
      <c r="I97" s="31"/>
      <c r="J97" s="32"/>
    </row>
    <row r="98" spans="1:10">
      <c r="A98" s="17" t="s">
        <v>252</v>
      </c>
      <c r="B98" s="16">
        <v>0</v>
      </c>
      <c r="C98" s="8">
        <v>90</v>
      </c>
      <c r="D98" s="23">
        <f t="shared" si="3"/>
        <v>0</v>
      </c>
      <c r="E98" s="2" t="s">
        <v>39</v>
      </c>
      <c r="F98" s="11" t="s">
        <v>128</v>
      </c>
      <c r="G98" s="19" t="s">
        <v>253</v>
      </c>
      <c r="H98" s="30"/>
      <c r="I98" s="31"/>
      <c r="J98" s="32"/>
    </row>
    <row r="99" spans="1:10">
      <c r="A99" s="17" t="s">
        <v>49</v>
      </c>
      <c r="B99" s="8">
        <v>0</v>
      </c>
      <c r="C99" s="8"/>
      <c r="D99" s="23">
        <f t="shared" si="3"/>
        <v>0</v>
      </c>
      <c r="E99" s="2" t="s">
        <v>39</v>
      </c>
      <c r="F99" s="11" t="s">
        <v>35</v>
      </c>
      <c r="H99" s="30"/>
      <c r="I99" s="31"/>
      <c r="J99" s="32"/>
    </row>
    <row r="100" spans="1:10" ht="15" thickBot="1">
      <c r="A100" s="17" t="s">
        <v>6</v>
      </c>
      <c r="B100" s="8">
        <v>6</v>
      </c>
      <c r="C100" s="8">
        <v>50</v>
      </c>
      <c r="D100" s="23">
        <f t="shared" si="3"/>
        <v>300</v>
      </c>
      <c r="E100" s="2" t="s">
        <v>39</v>
      </c>
      <c r="F100" s="11" t="s">
        <v>128</v>
      </c>
      <c r="G100" s="19" t="s">
        <v>135</v>
      </c>
      <c r="H100" s="33">
        <v>3</v>
      </c>
      <c r="I100" s="34"/>
      <c r="J100" s="35"/>
    </row>
    <row r="101" spans="1:10">
      <c r="A101" s="17" t="s">
        <v>0</v>
      </c>
      <c r="B101" s="8">
        <v>12</v>
      </c>
      <c r="C101" s="8">
        <v>13</v>
      </c>
      <c r="D101" s="23">
        <f t="shared" si="3"/>
        <v>156</v>
      </c>
      <c r="E101" s="2" t="s">
        <v>40</v>
      </c>
      <c r="F101" s="11" t="s">
        <v>129</v>
      </c>
      <c r="G101" s="19" t="s">
        <v>155</v>
      </c>
      <c r="H101" s="36">
        <v>5</v>
      </c>
      <c r="I101" s="37">
        <f>SUM(H101:H110)</f>
        <v>56</v>
      </c>
      <c r="J101" s="38" t="s">
        <v>40</v>
      </c>
    </row>
    <row r="102" spans="1:10">
      <c r="A102" s="17" t="s">
        <v>199</v>
      </c>
      <c r="B102" s="8">
        <v>6</v>
      </c>
      <c r="C102" s="8">
        <v>20</v>
      </c>
      <c r="D102" s="23">
        <f t="shared" si="3"/>
        <v>120</v>
      </c>
      <c r="E102" s="2" t="s">
        <v>40</v>
      </c>
      <c r="F102" s="11" t="s">
        <v>35</v>
      </c>
      <c r="G102" s="19" t="s">
        <v>283</v>
      </c>
      <c r="H102" s="39">
        <v>6</v>
      </c>
      <c r="I102" s="40"/>
      <c r="J102" s="41"/>
    </row>
    <row r="103" spans="1:10">
      <c r="A103" s="17" t="s">
        <v>37</v>
      </c>
      <c r="B103" s="8">
        <v>30</v>
      </c>
      <c r="C103" s="8">
        <v>4</v>
      </c>
      <c r="D103" s="23">
        <f t="shared" si="3"/>
        <v>120</v>
      </c>
      <c r="E103" s="2" t="s">
        <v>40</v>
      </c>
      <c r="F103" s="11" t="s">
        <v>35</v>
      </c>
      <c r="G103" s="19" t="s">
        <v>138</v>
      </c>
      <c r="H103" s="39">
        <v>5</v>
      </c>
      <c r="I103" s="40"/>
      <c r="J103" s="41"/>
    </row>
    <row r="104" spans="1:10">
      <c r="A104" s="17" t="s">
        <v>93</v>
      </c>
      <c r="B104" s="8">
        <v>3</v>
      </c>
      <c r="C104" s="8">
        <v>33</v>
      </c>
      <c r="D104" s="23">
        <f t="shared" si="3"/>
        <v>99</v>
      </c>
      <c r="E104" s="2" t="s">
        <v>40</v>
      </c>
      <c r="F104" s="11" t="s">
        <v>35</v>
      </c>
      <c r="G104" s="19" t="s">
        <v>187</v>
      </c>
      <c r="H104" s="39">
        <v>3</v>
      </c>
      <c r="I104" s="40"/>
      <c r="J104" s="41"/>
    </row>
    <row r="105" spans="1:10">
      <c r="A105" s="17" t="s">
        <v>200</v>
      </c>
      <c r="B105" s="8">
        <v>6</v>
      </c>
      <c r="C105" s="8">
        <v>20</v>
      </c>
      <c r="D105" s="23">
        <f t="shared" si="3"/>
        <v>120</v>
      </c>
      <c r="E105" s="2" t="s">
        <v>40</v>
      </c>
      <c r="F105" s="11" t="s">
        <v>35</v>
      </c>
      <c r="G105" s="19" t="s">
        <v>283</v>
      </c>
      <c r="H105" s="39">
        <v>6</v>
      </c>
      <c r="I105" s="40"/>
      <c r="J105" s="41"/>
    </row>
    <row r="106" spans="1:10">
      <c r="A106" s="17" t="s">
        <v>1</v>
      </c>
      <c r="B106" s="8">
        <v>5</v>
      </c>
      <c r="C106" s="8">
        <v>24</v>
      </c>
      <c r="D106" s="23">
        <f t="shared" si="3"/>
        <v>120</v>
      </c>
      <c r="E106" s="2" t="s">
        <v>40</v>
      </c>
      <c r="F106" s="11" t="s">
        <v>129</v>
      </c>
      <c r="G106" s="19" t="s">
        <v>269</v>
      </c>
      <c r="H106" s="39">
        <v>5</v>
      </c>
      <c r="I106" s="40"/>
      <c r="J106" s="41"/>
    </row>
    <row r="107" spans="1:10">
      <c r="A107" s="17" t="s">
        <v>38</v>
      </c>
      <c r="B107" s="8">
        <v>5</v>
      </c>
      <c r="C107" s="8">
        <v>12</v>
      </c>
      <c r="D107" s="23">
        <f t="shared" si="3"/>
        <v>60</v>
      </c>
      <c r="E107" s="2" t="s">
        <v>40</v>
      </c>
      <c r="F107" s="11" t="s">
        <v>35</v>
      </c>
      <c r="G107" s="19" t="s">
        <v>218</v>
      </c>
      <c r="H107" s="39">
        <v>5</v>
      </c>
      <c r="I107" s="40"/>
      <c r="J107" s="41"/>
    </row>
    <row r="108" spans="1:10">
      <c r="A108" s="17" t="s">
        <v>36</v>
      </c>
      <c r="B108" s="8">
        <v>30</v>
      </c>
      <c r="C108" s="8">
        <v>10</v>
      </c>
      <c r="D108" s="23">
        <f t="shared" si="3"/>
        <v>300</v>
      </c>
      <c r="E108" s="2" t="s">
        <v>40</v>
      </c>
      <c r="F108" s="11" t="s">
        <v>35</v>
      </c>
      <c r="G108" s="19" t="s">
        <v>201</v>
      </c>
      <c r="H108" s="39">
        <v>10</v>
      </c>
      <c r="I108" s="40"/>
      <c r="J108" s="41"/>
    </row>
    <row r="109" spans="1:10">
      <c r="A109" s="17" t="s">
        <v>43</v>
      </c>
      <c r="B109" s="8">
        <v>6</v>
      </c>
      <c r="C109" s="8">
        <v>40</v>
      </c>
      <c r="D109" s="23">
        <f t="shared" si="3"/>
        <v>240</v>
      </c>
      <c r="E109" s="2" t="s">
        <v>40</v>
      </c>
      <c r="F109" s="11" t="s">
        <v>35</v>
      </c>
      <c r="G109" s="19" t="s">
        <v>281</v>
      </c>
      <c r="H109" s="39">
        <v>10</v>
      </c>
      <c r="I109" s="40"/>
      <c r="J109" s="41"/>
    </row>
    <row r="110" spans="1:10" ht="15" thickBot="1">
      <c r="A110" s="17" t="s">
        <v>2</v>
      </c>
      <c r="B110" s="8">
        <v>2</v>
      </c>
      <c r="C110" s="8">
        <v>21</v>
      </c>
      <c r="D110" s="23">
        <f t="shared" si="3"/>
        <v>42</v>
      </c>
      <c r="E110" s="2" t="s">
        <v>40</v>
      </c>
      <c r="F110" s="11" t="s">
        <v>129</v>
      </c>
      <c r="G110" s="19" t="s">
        <v>156</v>
      </c>
      <c r="H110" s="42">
        <v>1</v>
      </c>
      <c r="I110" s="43"/>
      <c r="J110" s="44"/>
    </row>
    <row r="111" spans="1:10">
      <c r="A111" s="17" t="s">
        <v>54</v>
      </c>
      <c r="B111" s="8">
        <v>6</v>
      </c>
      <c r="C111" s="8">
        <v>22</v>
      </c>
      <c r="D111" s="23">
        <f t="shared" si="3"/>
        <v>132</v>
      </c>
      <c r="E111" s="2" t="s">
        <v>41</v>
      </c>
      <c r="F111" s="11" t="s">
        <v>35</v>
      </c>
      <c r="G111" s="19" t="s">
        <v>139</v>
      </c>
      <c r="H111" s="27">
        <v>2</v>
      </c>
      <c r="I111" s="28">
        <f>SUM(H111:H115)</f>
        <v>28</v>
      </c>
      <c r="J111" s="29" t="s">
        <v>41</v>
      </c>
    </row>
    <row r="112" spans="1:10">
      <c r="A112" s="17" t="s">
        <v>51</v>
      </c>
      <c r="B112" s="8">
        <v>6</v>
      </c>
      <c r="C112" s="8">
        <v>27</v>
      </c>
      <c r="D112" s="23">
        <f t="shared" si="3"/>
        <v>162</v>
      </c>
      <c r="E112" s="2" t="s">
        <v>41</v>
      </c>
      <c r="F112" s="11" t="s">
        <v>35</v>
      </c>
      <c r="G112" s="19" t="s">
        <v>140</v>
      </c>
      <c r="H112" s="30">
        <v>6</v>
      </c>
      <c r="I112" s="31"/>
      <c r="J112" s="32"/>
    </row>
    <row r="113" spans="1:10">
      <c r="A113" s="17" t="s">
        <v>58</v>
      </c>
      <c r="B113" s="8">
        <v>4</v>
      </c>
      <c r="C113" s="8">
        <v>40</v>
      </c>
      <c r="D113" s="23">
        <f t="shared" si="3"/>
        <v>160</v>
      </c>
      <c r="E113" s="2" t="s">
        <v>41</v>
      </c>
      <c r="F113" s="11" t="s">
        <v>35</v>
      </c>
      <c r="H113" s="30">
        <v>4</v>
      </c>
      <c r="I113" s="31"/>
      <c r="J113" s="32"/>
    </row>
    <row r="114" spans="1:10">
      <c r="A114" s="17" t="s">
        <v>158</v>
      </c>
      <c r="B114" s="8">
        <v>10</v>
      </c>
      <c r="C114" s="8">
        <v>19</v>
      </c>
      <c r="D114" s="23">
        <f t="shared" si="3"/>
        <v>190</v>
      </c>
      <c r="E114" s="2" t="s">
        <v>41</v>
      </c>
      <c r="F114" s="11" t="s">
        <v>35</v>
      </c>
      <c r="H114" s="30">
        <v>10</v>
      </c>
      <c r="I114" s="31"/>
      <c r="J114" s="32"/>
    </row>
    <row r="115" spans="1:10" ht="15" thickBot="1">
      <c r="A115" s="17" t="s">
        <v>70</v>
      </c>
      <c r="B115" s="8">
        <v>12</v>
      </c>
      <c r="C115" s="8">
        <v>10</v>
      </c>
      <c r="D115" s="23">
        <f t="shared" si="3"/>
        <v>120</v>
      </c>
      <c r="E115" s="2" t="s">
        <v>41</v>
      </c>
      <c r="F115" s="11" t="s">
        <v>35</v>
      </c>
      <c r="G115" s="19" t="s">
        <v>131</v>
      </c>
      <c r="H115" s="33">
        <v>6</v>
      </c>
      <c r="I115" s="34"/>
      <c r="J115" s="35"/>
    </row>
    <row r="116" spans="1:10">
      <c r="A116" s="17" t="s">
        <v>67</v>
      </c>
      <c r="B116" s="8">
        <v>1</v>
      </c>
      <c r="C116" s="8">
        <v>30</v>
      </c>
      <c r="D116" s="8">
        <f t="shared" si="3"/>
        <v>30</v>
      </c>
      <c r="E116" s="2" t="s">
        <v>42</v>
      </c>
      <c r="F116" s="11" t="s">
        <v>35</v>
      </c>
      <c r="G116" s="19" t="s">
        <v>66</v>
      </c>
      <c r="H116" s="24"/>
      <c r="I116" s="25"/>
      <c r="J116" s="26"/>
    </row>
    <row r="117" spans="1:10">
      <c r="A117" s="17" t="s">
        <v>219</v>
      </c>
      <c r="B117" s="8">
        <v>4</v>
      </c>
      <c r="C117" s="8">
        <v>20</v>
      </c>
      <c r="D117" s="8">
        <f t="shared" si="3"/>
        <v>80</v>
      </c>
      <c r="E117" s="2" t="s">
        <v>42</v>
      </c>
      <c r="F117" s="11" t="s">
        <v>35</v>
      </c>
      <c r="G117" s="19" t="s">
        <v>220</v>
      </c>
      <c r="H117" s="8"/>
    </row>
    <row r="118" spans="1:10">
      <c r="A118" s="17" t="s">
        <v>279</v>
      </c>
      <c r="B118" s="8">
        <v>2</v>
      </c>
      <c r="C118" s="8">
        <v>18</v>
      </c>
      <c r="D118" s="8">
        <f t="shared" ref="D118:D149" si="4">C118*B118</f>
        <v>36</v>
      </c>
      <c r="E118" s="2" t="s">
        <v>42</v>
      </c>
      <c r="F118" s="11" t="s">
        <v>35</v>
      </c>
      <c r="H118" s="8"/>
    </row>
    <row r="119" spans="1:10">
      <c r="A119" s="17" t="s">
        <v>59</v>
      </c>
      <c r="B119" s="8">
        <v>2</v>
      </c>
      <c r="C119" s="8">
        <v>12</v>
      </c>
      <c r="D119" s="8">
        <f t="shared" si="4"/>
        <v>24</v>
      </c>
      <c r="E119" s="2" t="s">
        <v>42</v>
      </c>
      <c r="F119" s="11" t="s">
        <v>35</v>
      </c>
      <c r="H119" s="8"/>
    </row>
    <row r="120" spans="1:10">
      <c r="A120" s="17" t="s">
        <v>161</v>
      </c>
      <c r="B120" s="8">
        <v>2</v>
      </c>
      <c r="C120" s="8">
        <v>30</v>
      </c>
      <c r="D120" s="8">
        <f t="shared" si="4"/>
        <v>60</v>
      </c>
      <c r="E120" s="2" t="s">
        <v>42</v>
      </c>
      <c r="F120" s="11" t="s">
        <v>35</v>
      </c>
      <c r="H120" s="8"/>
    </row>
    <row r="121" spans="1:10">
      <c r="A121" s="17" t="s">
        <v>60</v>
      </c>
      <c r="B121" s="8">
        <v>2</v>
      </c>
      <c r="C121" s="8">
        <v>20</v>
      </c>
      <c r="D121" s="8">
        <f t="shared" si="4"/>
        <v>40</v>
      </c>
      <c r="E121" s="2" t="s">
        <v>42</v>
      </c>
      <c r="F121" s="11" t="s">
        <v>35</v>
      </c>
      <c r="H121" s="8"/>
    </row>
    <row r="122" spans="1:10">
      <c r="A122" s="17" t="s">
        <v>61</v>
      </c>
      <c r="B122" s="8">
        <v>1</v>
      </c>
      <c r="C122" s="8">
        <v>30</v>
      </c>
      <c r="D122" s="8">
        <f t="shared" si="4"/>
        <v>30</v>
      </c>
      <c r="E122" s="2" t="s">
        <v>42</v>
      </c>
      <c r="F122" s="11" t="s">
        <v>35</v>
      </c>
      <c r="G122" s="19" t="s">
        <v>56</v>
      </c>
      <c r="H122" s="8"/>
    </row>
    <row r="123" spans="1:10">
      <c r="A123" s="17" t="s">
        <v>226</v>
      </c>
      <c r="B123" s="8">
        <v>2</v>
      </c>
      <c r="C123" s="8">
        <v>18</v>
      </c>
      <c r="D123" s="8">
        <f t="shared" si="4"/>
        <v>36</v>
      </c>
      <c r="E123" s="2" t="s">
        <v>42</v>
      </c>
      <c r="F123" s="11" t="s">
        <v>35</v>
      </c>
      <c r="H123" s="8"/>
    </row>
    <row r="124" spans="1:10">
      <c r="A124" s="17" t="s">
        <v>57</v>
      </c>
      <c r="B124" s="8">
        <v>2</v>
      </c>
      <c r="C124" s="8">
        <v>9</v>
      </c>
      <c r="D124" s="8">
        <f t="shared" si="4"/>
        <v>18</v>
      </c>
      <c r="E124" s="2" t="s">
        <v>42</v>
      </c>
      <c r="F124" s="11" t="s">
        <v>35</v>
      </c>
      <c r="H124" s="8"/>
    </row>
    <row r="125" spans="1:10">
      <c r="A125" s="17" t="s">
        <v>62</v>
      </c>
      <c r="B125" s="8">
        <v>2</v>
      </c>
      <c r="C125" s="8">
        <v>16</v>
      </c>
      <c r="D125" s="8">
        <f t="shared" si="4"/>
        <v>32</v>
      </c>
      <c r="E125" s="2" t="s">
        <v>42</v>
      </c>
      <c r="F125" s="11" t="s">
        <v>35</v>
      </c>
      <c r="H125" s="8"/>
    </row>
    <row r="126" spans="1:10">
      <c r="A126" s="17" t="s">
        <v>68</v>
      </c>
      <c r="B126" s="8">
        <v>2</v>
      </c>
      <c r="C126" s="8">
        <v>15</v>
      </c>
      <c r="D126" s="8">
        <f t="shared" si="4"/>
        <v>30</v>
      </c>
      <c r="E126" s="2" t="s">
        <v>42</v>
      </c>
      <c r="F126" s="11" t="s">
        <v>35</v>
      </c>
      <c r="H126" s="8"/>
    </row>
    <row r="127" spans="1:10">
      <c r="A127" s="17" t="s">
        <v>103</v>
      </c>
      <c r="B127" s="8">
        <v>3</v>
      </c>
      <c r="C127" s="8">
        <v>20</v>
      </c>
      <c r="D127" s="8">
        <f t="shared" si="4"/>
        <v>60</v>
      </c>
      <c r="E127" s="2" t="s">
        <v>96</v>
      </c>
      <c r="F127" s="11" t="s">
        <v>35</v>
      </c>
      <c r="G127" s="19" t="s">
        <v>159</v>
      </c>
      <c r="H127" s="8"/>
    </row>
    <row r="128" spans="1:10">
      <c r="A128" s="17" t="s">
        <v>273</v>
      </c>
      <c r="B128" s="8">
        <v>2</v>
      </c>
      <c r="C128" s="8">
        <v>35</v>
      </c>
      <c r="D128" s="8">
        <f t="shared" si="4"/>
        <v>70</v>
      </c>
      <c r="E128" s="2" t="s">
        <v>96</v>
      </c>
      <c r="F128" s="11" t="s">
        <v>129</v>
      </c>
      <c r="G128" s="19" t="s">
        <v>274</v>
      </c>
      <c r="H128" s="8"/>
    </row>
    <row r="129" spans="1:8">
      <c r="A129" s="17" t="s">
        <v>205</v>
      </c>
      <c r="B129" s="8">
        <v>1</v>
      </c>
      <c r="C129" s="8">
        <v>52</v>
      </c>
      <c r="D129" s="8">
        <f t="shared" si="4"/>
        <v>52</v>
      </c>
      <c r="E129" s="2" t="s">
        <v>96</v>
      </c>
      <c r="F129" s="11" t="s">
        <v>129</v>
      </c>
      <c r="G129" s="19" t="s">
        <v>204</v>
      </c>
      <c r="H129" s="8"/>
    </row>
    <row r="130" spans="1:8">
      <c r="A130" s="17" t="s">
        <v>83</v>
      </c>
      <c r="B130" s="8">
        <v>4</v>
      </c>
      <c r="C130" s="8">
        <v>20</v>
      </c>
      <c r="D130" s="8">
        <f t="shared" si="4"/>
        <v>80</v>
      </c>
      <c r="E130" s="2" t="s">
        <v>96</v>
      </c>
      <c r="F130" s="11" t="s">
        <v>35</v>
      </c>
      <c r="G130" s="19" t="s">
        <v>233</v>
      </c>
      <c r="H130" s="8"/>
    </row>
    <row r="131" spans="1:8">
      <c r="A131" s="17" t="s">
        <v>203</v>
      </c>
      <c r="B131" s="8">
        <v>2</v>
      </c>
      <c r="C131" s="8">
        <v>65</v>
      </c>
      <c r="D131" s="8">
        <f t="shared" si="4"/>
        <v>130</v>
      </c>
      <c r="E131" s="2" t="s">
        <v>96</v>
      </c>
      <c r="F131" s="11" t="s">
        <v>129</v>
      </c>
      <c r="G131" s="19" t="s">
        <v>204</v>
      </c>
      <c r="H131" s="8"/>
    </row>
    <row r="132" spans="1:8">
      <c r="A132" s="17" t="s">
        <v>101</v>
      </c>
      <c r="B132" s="8">
        <v>2</v>
      </c>
      <c r="C132" s="8">
        <v>70</v>
      </c>
      <c r="D132" s="8">
        <f t="shared" si="4"/>
        <v>140</v>
      </c>
      <c r="E132" s="2" t="s">
        <v>96</v>
      </c>
      <c r="F132" s="11" t="s">
        <v>35</v>
      </c>
      <c r="H132" s="8"/>
    </row>
    <row r="133" spans="1:8">
      <c r="A133" s="17" t="s">
        <v>98</v>
      </c>
      <c r="B133" s="8">
        <v>4</v>
      </c>
      <c r="C133" s="8">
        <v>30</v>
      </c>
      <c r="D133" s="8">
        <f t="shared" si="4"/>
        <v>120</v>
      </c>
      <c r="E133" s="2" t="s">
        <v>96</v>
      </c>
      <c r="F133" s="11" t="s">
        <v>35</v>
      </c>
      <c r="H133" s="8"/>
    </row>
    <row r="134" spans="1:8">
      <c r="A134" s="17" t="s">
        <v>99</v>
      </c>
      <c r="B134" s="8">
        <v>8</v>
      </c>
      <c r="C134" s="8">
        <v>10</v>
      </c>
      <c r="D134" s="8">
        <f t="shared" si="4"/>
        <v>80</v>
      </c>
      <c r="E134" s="2" t="s">
        <v>96</v>
      </c>
      <c r="F134" s="11" t="s">
        <v>35</v>
      </c>
      <c r="H134" s="8"/>
    </row>
    <row r="135" spans="1:8">
      <c r="A135" s="17" t="s">
        <v>100</v>
      </c>
      <c r="B135" s="8">
        <v>5</v>
      </c>
      <c r="C135" s="8">
        <v>18</v>
      </c>
      <c r="D135" s="8">
        <f t="shared" si="4"/>
        <v>90</v>
      </c>
      <c r="E135" s="2" t="s">
        <v>96</v>
      </c>
      <c r="F135" s="11" t="s">
        <v>35</v>
      </c>
      <c r="H135" s="8"/>
    </row>
    <row r="136" spans="1:8">
      <c r="A136" s="17" t="s">
        <v>15</v>
      </c>
      <c r="B136" s="8">
        <v>4</v>
      </c>
      <c r="C136" s="8">
        <v>33</v>
      </c>
      <c r="D136" s="8">
        <f t="shared" si="4"/>
        <v>132</v>
      </c>
      <c r="E136" s="2" t="s">
        <v>96</v>
      </c>
      <c r="F136" s="11" t="s">
        <v>129</v>
      </c>
      <c r="H136" s="8"/>
    </row>
    <row r="137" spans="1:8">
      <c r="A137" s="17" t="s">
        <v>270</v>
      </c>
      <c r="B137" s="8">
        <v>3</v>
      </c>
      <c r="C137" s="8">
        <v>26</v>
      </c>
      <c r="D137" s="8">
        <f t="shared" si="4"/>
        <v>78</v>
      </c>
      <c r="E137" s="2" t="s">
        <v>96</v>
      </c>
      <c r="F137" s="11" t="s">
        <v>35</v>
      </c>
      <c r="H137" s="8"/>
    </row>
    <row r="138" spans="1:8">
      <c r="A138" s="17" t="s">
        <v>149</v>
      </c>
      <c r="B138" s="8">
        <v>2</v>
      </c>
      <c r="C138" s="8">
        <v>27</v>
      </c>
      <c r="D138" s="8">
        <f t="shared" si="4"/>
        <v>54</v>
      </c>
      <c r="E138" s="2" t="s">
        <v>96</v>
      </c>
      <c r="F138" s="11" t="s">
        <v>129</v>
      </c>
      <c r="H138" s="8"/>
    </row>
    <row r="139" spans="1:8">
      <c r="A139" s="17" t="s">
        <v>17</v>
      </c>
      <c r="B139" s="8">
        <v>4</v>
      </c>
      <c r="C139" s="8">
        <v>40</v>
      </c>
      <c r="D139" s="8">
        <f t="shared" si="4"/>
        <v>160</v>
      </c>
      <c r="E139" s="2" t="s">
        <v>96</v>
      </c>
      <c r="F139" s="11" t="s">
        <v>129</v>
      </c>
      <c r="H139" s="8"/>
    </row>
    <row r="140" spans="1:8">
      <c r="A140" s="17" t="s">
        <v>18</v>
      </c>
      <c r="B140" s="8">
        <v>2</v>
      </c>
      <c r="C140" s="8">
        <v>30</v>
      </c>
      <c r="D140" s="8">
        <f t="shared" si="4"/>
        <v>60</v>
      </c>
      <c r="E140" s="2" t="s">
        <v>96</v>
      </c>
      <c r="F140" s="11" t="s">
        <v>129</v>
      </c>
      <c r="H140" s="8"/>
    </row>
    <row r="141" spans="1:8">
      <c r="A141" s="17" t="s">
        <v>271</v>
      </c>
      <c r="B141" s="8">
        <v>3</v>
      </c>
      <c r="C141" s="8">
        <v>35</v>
      </c>
      <c r="D141" s="8">
        <f t="shared" si="4"/>
        <v>105</v>
      </c>
      <c r="E141" s="2" t="s">
        <v>96</v>
      </c>
      <c r="F141" s="11" t="s">
        <v>129</v>
      </c>
      <c r="H141" s="8"/>
    </row>
    <row r="142" spans="1:8">
      <c r="A142" s="17" t="s">
        <v>97</v>
      </c>
      <c r="B142" s="8">
        <v>6</v>
      </c>
      <c r="C142" s="8">
        <v>30</v>
      </c>
      <c r="D142" s="8">
        <f t="shared" si="4"/>
        <v>180</v>
      </c>
      <c r="E142" s="2" t="s">
        <v>96</v>
      </c>
      <c r="F142" s="11" t="s">
        <v>35</v>
      </c>
      <c r="G142" s="19" t="s">
        <v>272</v>
      </c>
      <c r="H142" s="8"/>
    </row>
    <row r="143" spans="1:8">
      <c r="A143" s="17" t="s">
        <v>263</v>
      </c>
      <c r="B143" s="8">
        <v>2</v>
      </c>
      <c r="C143" s="8">
        <v>50</v>
      </c>
      <c r="D143" s="8">
        <f t="shared" si="4"/>
        <v>100</v>
      </c>
      <c r="E143" s="2" t="s">
        <v>96</v>
      </c>
      <c r="F143" s="11" t="s">
        <v>35</v>
      </c>
      <c r="H143" s="8"/>
    </row>
    <row r="144" spans="1:8">
      <c r="A144" s="17" t="s">
        <v>16</v>
      </c>
      <c r="B144" s="8">
        <v>3</v>
      </c>
      <c r="C144" s="8">
        <v>40</v>
      </c>
      <c r="D144" s="8">
        <f t="shared" si="4"/>
        <v>120</v>
      </c>
      <c r="E144" s="2" t="s">
        <v>96</v>
      </c>
      <c r="F144" s="11" t="s">
        <v>129</v>
      </c>
      <c r="G144" s="19" t="s">
        <v>259</v>
      </c>
      <c r="H144" s="8"/>
    </row>
    <row r="145" spans="1:10">
      <c r="A145" s="17" t="s">
        <v>102</v>
      </c>
      <c r="B145" s="8">
        <v>5</v>
      </c>
      <c r="C145" s="8">
        <v>20</v>
      </c>
      <c r="D145" s="8">
        <f t="shared" si="4"/>
        <v>100</v>
      </c>
      <c r="E145" s="2" t="s">
        <v>96</v>
      </c>
      <c r="F145" s="11" t="s">
        <v>35</v>
      </c>
      <c r="H145" s="8"/>
    </row>
    <row r="146" spans="1:10" ht="15" thickBot="1">
      <c r="A146" s="17" t="s">
        <v>104</v>
      </c>
      <c r="B146" s="8">
        <v>3</v>
      </c>
      <c r="C146" s="8">
        <v>20</v>
      </c>
      <c r="D146" s="8">
        <f t="shared" si="4"/>
        <v>60</v>
      </c>
      <c r="E146" s="2" t="s">
        <v>96</v>
      </c>
      <c r="F146" s="11" t="s">
        <v>35</v>
      </c>
      <c r="G146" s="19" t="s">
        <v>143</v>
      </c>
      <c r="H146" s="9"/>
      <c r="I146" s="4"/>
      <c r="J146" s="6"/>
    </row>
    <row r="147" spans="1:10">
      <c r="A147" s="17" t="s">
        <v>286</v>
      </c>
      <c r="B147" s="8">
        <v>4</v>
      </c>
      <c r="C147" s="8">
        <v>30</v>
      </c>
      <c r="D147" s="23">
        <f t="shared" si="4"/>
        <v>120</v>
      </c>
      <c r="E147" s="2" t="s">
        <v>188</v>
      </c>
      <c r="F147" s="11" t="s">
        <v>35</v>
      </c>
      <c r="G147" s="19" t="s">
        <v>287</v>
      </c>
      <c r="H147" s="36">
        <v>2</v>
      </c>
      <c r="I147" s="37"/>
      <c r="J147" s="38"/>
    </row>
    <row r="148" spans="1:10">
      <c r="A148" s="17" t="s">
        <v>52</v>
      </c>
      <c r="B148" s="8">
        <v>6</v>
      </c>
      <c r="C148" s="8">
        <v>50</v>
      </c>
      <c r="D148" s="23">
        <f t="shared" si="4"/>
        <v>300</v>
      </c>
      <c r="E148" s="2" t="s">
        <v>188</v>
      </c>
      <c r="F148" s="11" t="s">
        <v>35</v>
      </c>
      <c r="G148" s="19" t="s">
        <v>236</v>
      </c>
      <c r="H148" s="50">
        <v>3</v>
      </c>
      <c r="I148" s="51">
        <f>SUM(H148:H157)</f>
        <v>33</v>
      </c>
      <c r="J148" s="52" t="s">
        <v>188</v>
      </c>
    </row>
    <row r="149" spans="1:10">
      <c r="A149" s="17" t="s">
        <v>80</v>
      </c>
      <c r="B149" s="8">
        <v>6</v>
      </c>
      <c r="C149" s="8">
        <v>27</v>
      </c>
      <c r="D149" s="23">
        <f t="shared" si="4"/>
        <v>162</v>
      </c>
      <c r="E149" s="2" t="s">
        <v>188</v>
      </c>
      <c r="F149" s="11" t="s">
        <v>35</v>
      </c>
      <c r="H149" s="39">
        <v>3</v>
      </c>
      <c r="I149" s="40"/>
      <c r="J149" s="41"/>
    </row>
    <row r="150" spans="1:10">
      <c r="A150" s="18" t="s">
        <v>144</v>
      </c>
      <c r="B150" s="8">
        <v>4</v>
      </c>
      <c r="C150" s="8">
        <v>32</v>
      </c>
      <c r="D150" s="23">
        <f t="shared" ref="D150:D181" si="5">C150*B150</f>
        <v>128</v>
      </c>
      <c r="E150" s="2" t="s">
        <v>188</v>
      </c>
      <c r="F150" s="11" t="s">
        <v>35</v>
      </c>
      <c r="G150" s="19" t="s">
        <v>145</v>
      </c>
      <c r="H150" s="39">
        <v>2</v>
      </c>
      <c r="I150" s="40"/>
      <c r="J150" s="41"/>
    </row>
    <row r="151" spans="1:10">
      <c r="A151" s="17" t="s">
        <v>148</v>
      </c>
      <c r="B151" s="8">
        <v>1</v>
      </c>
      <c r="C151" s="8">
        <v>30</v>
      </c>
      <c r="D151" s="23">
        <f t="shared" si="5"/>
        <v>30</v>
      </c>
      <c r="E151" s="2" t="s">
        <v>188</v>
      </c>
      <c r="F151" s="11" t="s">
        <v>128</v>
      </c>
      <c r="H151" s="39">
        <v>1</v>
      </c>
      <c r="I151" s="40"/>
      <c r="J151" s="41"/>
    </row>
    <row r="152" spans="1:10">
      <c r="A152" s="17" t="s">
        <v>89</v>
      </c>
      <c r="B152" s="8">
        <v>10</v>
      </c>
      <c r="C152" s="8">
        <v>23</v>
      </c>
      <c r="D152" s="23">
        <f t="shared" si="5"/>
        <v>230</v>
      </c>
      <c r="E152" s="2" t="s">
        <v>188</v>
      </c>
      <c r="F152" s="11" t="s">
        <v>35</v>
      </c>
      <c r="H152" s="39">
        <v>5</v>
      </c>
      <c r="I152" s="40"/>
      <c r="J152" s="41"/>
    </row>
    <row r="153" spans="1:10">
      <c r="A153" s="17" t="s">
        <v>55</v>
      </c>
      <c r="B153" s="8">
        <v>12</v>
      </c>
      <c r="C153" s="8">
        <v>28</v>
      </c>
      <c r="D153" s="23">
        <f t="shared" si="5"/>
        <v>336</v>
      </c>
      <c r="E153" s="2" t="s">
        <v>188</v>
      </c>
      <c r="F153" s="11" t="s">
        <v>35</v>
      </c>
      <c r="G153" s="19" t="s">
        <v>234</v>
      </c>
      <c r="H153" s="39">
        <v>6</v>
      </c>
      <c r="I153" s="40"/>
      <c r="J153" s="41"/>
    </row>
    <row r="154" spans="1:10">
      <c r="A154" s="17" t="s">
        <v>180</v>
      </c>
      <c r="B154" s="8">
        <v>4</v>
      </c>
      <c r="C154" s="8">
        <v>13</v>
      </c>
      <c r="D154" s="23">
        <f t="shared" si="5"/>
        <v>52</v>
      </c>
      <c r="E154" s="2" t="s">
        <v>188</v>
      </c>
      <c r="F154" s="11" t="s">
        <v>35</v>
      </c>
      <c r="G154" s="19" t="s">
        <v>181</v>
      </c>
      <c r="H154" s="39">
        <v>1</v>
      </c>
      <c r="I154" s="40"/>
      <c r="J154" s="41"/>
    </row>
    <row r="155" spans="1:10">
      <c r="A155" s="17" t="s">
        <v>81</v>
      </c>
      <c r="B155" s="8">
        <v>2</v>
      </c>
      <c r="C155" s="8">
        <v>23</v>
      </c>
      <c r="D155" s="23">
        <f t="shared" si="5"/>
        <v>46</v>
      </c>
      <c r="E155" s="2" t="s">
        <v>188</v>
      </c>
      <c r="F155" s="11" t="s">
        <v>35</v>
      </c>
      <c r="G155" s="19" t="s">
        <v>278</v>
      </c>
      <c r="H155" s="39">
        <v>2</v>
      </c>
      <c r="I155" s="40"/>
      <c r="J155" s="41"/>
    </row>
    <row r="156" spans="1:10" ht="15" thickBot="1">
      <c r="A156" s="17" t="s">
        <v>53</v>
      </c>
      <c r="B156" s="8">
        <v>10</v>
      </c>
      <c r="C156" s="8">
        <v>22</v>
      </c>
      <c r="D156" s="23">
        <f t="shared" si="5"/>
        <v>220</v>
      </c>
      <c r="E156" s="2" t="s">
        <v>188</v>
      </c>
      <c r="F156" s="11" t="s">
        <v>35</v>
      </c>
      <c r="G156" s="19" t="s">
        <v>140</v>
      </c>
      <c r="H156" s="42">
        <v>10</v>
      </c>
      <c r="I156" s="43"/>
      <c r="J156" s="44"/>
    </row>
    <row r="157" spans="1:10">
      <c r="A157" s="17" t="s">
        <v>82</v>
      </c>
      <c r="B157" s="8">
        <v>2</v>
      </c>
      <c r="C157" s="8">
        <v>26</v>
      </c>
      <c r="D157" s="8">
        <f t="shared" si="5"/>
        <v>52</v>
      </c>
      <c r="E157" s="2" t="s">
        <v>188</v>
      </c>
      <c r="F157" s="11" t="s">
        <v>35</v>
      </c>
      <c r="G157" s="19" t="s">
        <v>235</v>
      </c>
      <c r="H157" s="24"/>
      <c r="I157" s="25"/>
      <c r="J157" s="26"/>
    </row>
    <row r="158" spans="1:10">
      <c r="A158" s="18" t="s">
        <v>152</v>
      </c>
      <c r="B158" s="8">
        <v>3</v>
      </c>
      <c r="C158" s="8">
        <v>20</v>
      </c>
      <c r="D158" s="8">
        <f t="shared" si="5"/>
        <v>60</v>
      </c>
      <c r="E158" s="2" t="s">
        <v>113</v>
      </c>
      <c r="F158" s="11" t="s">
        <v>35</v>
      </c>
      <c r="G158" s="19" t="s">
        <v>153</v>
      </c>
      <c r="H158" s="8"/>
    </row>
    <row r="159" spans="1:10">
      <c r="A159" s="17" t="s">
        <v>115</v>
      </c>
      <c r="B159" s="16">
        <v>24</v>
      </c>
      <c r="C159" s="8">
        <v>10</v>
      </c>
      <c r="D159" s="8">
        <f t="shared" si="5"/>
        <v>240</v>
      </c>
      <c r="E159" s="2" t="s">
        <v>113</v>
      </c>
      <c r="F159" s="11" t="s">
        <v>35</v>
      </c>
      <c r="G159" s="19" t="s">
        <v>110</v>
      </c>
      <c r="H159" s="8"/>
    </row>
    <row r="160" spans="1:10">
      <c r="A160" s="18" t="s">
        <v>191</v>
      </c>
      <c r="B160" s="8">
        <v>2</v>
      </c>
      <c r="C160" s="8">
        <v>20</v>
      </c>
      <c r="D160" s="8">
        <f t="shared" si="5"/>
        <v>40</v>
      </c>
      <c r="E160" s="2" t="s">
        <v>113</v>
      </c>
      <c r="F160" s="11" t="s">
        <v>35</v>
      </c>
      <c r="H160" s="8"/>
    </row>
    <row r="161" spans="1:8">
      <c r="A161" s="18" t="s">
        <v>261</v>
      </c>
      <c r="B161" s="8">
        <v>10</v>
      </c>
      <c r="C161" s="8">
        <v>14</v>
      </c>
      <c r="D161" s="8">
        <f t="shared" si="5"/>
        <v>140</v>
      </c>
      <c r="E161" s="2" t="s">
        <v>113</v>
      </c>
      <c r="F161" s="11" t="s">
        <v>35</v>
      </c>
      <c r="H161" s="8"/>
    </row>
    <row r="162" spans="1:8">
      <c r="A162" s="18" t="s">
        <v>192</v>
      </c>
      <c r="B162" s="8">
        <v>2</v>
      </c>
      <c r="C162" s="8">
        <v>20</v>
      </c>
      <c r="D162" s="8">
        <f t="shared" si="5"/>
        <v>40</v>
      </c>
      <c r="E162" s="2" t="s">
        <v>113</v>
      </c>
      <c r="F162" s="11" t="s">
        <v>35</v>
      </c>
      <c r="H162" s="8"/>
    </row>
    <row r="163" spans="1:8">
      <c r="A163" s="18" t="s">
        <v>284</v>
      </c>
      <c r="B163" s="8">
        <v>6</v>
      </c>
      <c r="C163" s="8">
        <v>30</v>
      </c>
      <c r="D163" s="8">
        <f t="shared" si="5"/>
        <v>180</v>
      </c>
      <c r="E163" s="2" t="s">
        <v>113</v>
      </c>
      <c r="F163" s="11" t="s">
        <v>35</v>
      </c>
      <c r="H163" s="8"/>
    </row>
    <row r="164" spans="1:8">
      <c r="A164" s="18" t="s">
        <v>193</v>
      </c>
      <c r="B164" s="8">
        <v>4</v>
      </c>
      <c r="C164" s="8">
        <v>20</v>
      </c>
      <c r="D164" s="8">
        <f t="shared" si="5"/>
        <v>80</v>
      </c>
      <c r="E164" s="2" t="s">
        <v>113</v>
      </c>
      <c r="F164" s="11" t="s">
        <v>35</v>
      </c>
      <c r="H164" s="8"/>
    </row>
    <row r="165" spans="1:8">
      <c r="A165" s="18" t="s">
        <v>260</v>
      </c>
      <c r="B165" s="8">
        <v>4</v>
      </c>
      <c r="C165" s="8">
        <v>28</v>
      </c>
      <c r="D165" s="8">
        <f t="shared" si="5"/>
        <v>112</v>
      </c>
      <c r="E165" s="2" t="s">
        <v>113</v>
      </c>
      <c r="F165" s="11" t="s">
        <v>35</v>
      </c>
      <c r="G165" s="19" t="s">
        <v>285</v>
      </c>
      <c r="H165" s="8"/>
    </row>
    <row r="166" spans="1:8">
      <c r="A166" s="17" t="s">
        <v>116</v>
      </c>
      <c r="B166" s="8">
        <v>6</v>
      </c>
      <c r="C166" s="8">
        <v>30</v>
      </c>
      <c r="D166" s="8">
        <f t="shared" si="5"/>
        <v>180</v>
      </c>
      <c r="E166" s="2" t="s">
        <v>113</v>
      </c>
      <c r="F166" s="11" t="s">
        <v>35</v>
      </c>
      <c r="H166" s="8"/>
    </row>
    <row r="167" spans="1:8" ht="15" thickBot="1">
      <c r="A167" s="20" t="s">
        <v>114</v>
      </c>
      <c r="B167" s="15">
        <v>6</v>
      </c>
      <c r="C167" s="9">
        <v>30</v>
      </c>
      <c r="D167" s="8">
        <f t="shared" si="5"/>
        <v>180</v>
      </c>
      <c r="E167" s="6" t="s">
        <v>113</v>
      </c>
      <c r="F167" s="12" t="s">
        <v>35</v>
      </c>
      <c r="G167" s="22" t="s">
        <v>206</v>
      </c>
      <c r="H167" s="9"/>
    </row>
    <row r="168" spans="1:8" ht="15" thickTop="1">
      <c r="A168" s="47"/>
      <c r="B168" s="10"/>
      <c r="C168" s="10"/>
      <c r="D168" s="10">
        <f>SUM(D2:D167)</f>
        <v>20324</v>
      </c>
      <c r="E168" s="7"/>
      <c r="F168" s="13"/>
      <c r="G168" s="21"/>
      <c r="H168" s="10"/>
    </row>
  </sheetData>
  <sortState ref="A2:M168">
    <sortCondition ref="E2:E168"/>
    <sortCondition ref="A2:A168"/>
  </sortState>
  <pageMargins left="0.25" right="0.25" top="0.75" bottom="0.75" header="0.3" footer="0.3"/>
  <pageSetup paperSize="9" scale="72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="125" zoomScaleNormal="125" zoomScalePageLayoutView="125" workbookViewId="0">
      <selection activeCell="G16" sqref="G16"/>
    </sheetView>
  </sheetViews>
  <sheetFormatPr baseColWidth="10" defaultRowHeight="14" x14ac:dyDescent="0"/>
  <cols>
    <col min="1" max="1" width="11.83203125" customWidth="1"/>
    <col min="2" max="2" width="13.6640625" customWidth="1"/>
    <col min="3" max="3" width="10.1640625" customWidth="1"/>
    <col min="4" max="4" width="9.83203125" customWidth="1"/>
  </cols>
  <sheetData>
    <row r="1" spans="1:4">
      <c r="A1" s="1" t="s">
        <v>169</v>
      </c>
      <c r="B1" s="1" t="s">
        <v>249</v>
      </c>
      <c r="C1" s="1" t="s">
        <v>170</v>
      </c>
      <c r="D1" s="1" t="s">
        <v>208</v>
      </c>
    </row>
    <row r="2" spans="1:4">
      <c r="A2" s="3" t="s">
        <v>172</v>
      </c>
      <c r="B2" s="3">
        <v>90</v>
      </c>
      <c r="C2" s="3">
        <v>6</v>
      </c>
      <c r="D2" s="3">
        <f>B2*C2</f>
        <v>540</v>
      </c>
    </row>
    <row r="3" spans="1:4">
      <c r="A3" s="3" t="s">
        <v>174</v>
      </c>
      <c r="B3" s="3">
        <v>45</v>
      </c>
      <c r="C3" s="3">
        <v>6</v>
      </c>
      <c r="D3" s="3">
        <f t="shared" ref="D3:D8" si="0">B3*C3</f>
        <v>270</v>
      </c>
    </row>
    <row r="4" spans="1:4">
      <c r="A4" s="3" t="s">
        <v>175</v>
      </c>
      <c r="B4" s="3">
        <v>40</v>
      </c>
      <c r="C4" s="3">
        <v>6</v>
      </c>
      <c r="D4" s="3">
        <f t="shared" si="0"/>
        <v>240</v>
      </c>
    </row>
    <row r="5" spans="1:4">
      <c r="A5" s="3" t="s">
        <v>171</v>
      </c>
      <c r="B5" s="3">
        <v>40</v>
      </c>
      <c r="C5" s="3">
        <v>6</v>
      </c>
      <c r="D5" s="3">
        <f t="shared" si="0"/>
        <v>240</v>
      </c>
    </row>
    <row r="6" spans="1:4">
      <c r="A6" s="3" t="s">
        <v>173</v>
      </c>
      <c r="B6" s="3">
        <v>30</v>
      </c>
      <c r="C6" s="3">
        <v>6</v>
      </c>
      <c r="D6" s="3">
        <f t="shared" si="0"/>
        <v>180</v>
      </c>
    </row>
    <row r="7" spans="1:4">
      <c r="A7" s="3" t="s">
        <v>207</v>
      </c>
      <c r="B7" s="3">
        <v>20</v>
      </c>
      <c r="C7" s="3">
        <v>6</v>
      </c>
      <c r="D7" s="3">
        <f t="shared" si="0"/>
        <v>120</v>
      </c>
    </row>
    <row r="8" spans="1:4" ht="15" thickBot="1">
      <c r="A8" s="4" t="s">
        <v>179</v>
      </c>
      <c r="B8" s="4">
        <v>40</v>
      </c>
      <c r="C8" s="4">
        <v>6</v>
      </c>
      <c r="D8" s="3">
        <f t="shared" si="0"/>
        <v>240</v>
      </c>
    </row>
    <row r="9" spans="1:4" ht="15" thickTop="1">
      <c r="A9" s="5"/>
      <c r="B9" s="5">
        <f>SUM(B2:B8)</f>
        <v>305</v>
      </c>
      <c r="C9" s="5"/>
      <c r="D9" s="10">
        <f>SUM(D2:D8)</f>
        <v>1830</v>
      </c>
    </row>
    <row r="13" spans="1:4">
      <c r="A13" s="14" t="s">
        <v>213</v>
      </c>
    </row>
    <row r="14" spans="1:4">
      <c r="A14" s="1" t="s">
        <v>169</v>
      </c>
      <c r="B14" s="1" t="s">
        <v>168</v>
      </c>
    </row>
    <row r="15" spans="1:4">
      <c r="A15" s="3" t="s">
        <v>172</v>
      </c>
      <c r="B15" s="3">
        <v>27</v>
      </c>
    </row>
    <row r="16" spans="1:4">
      <c r="A16" s="3" t="s">
        <v>174</v>
      </c>
      <c r="B16" s="3">
        <v>15</v>
      </c>
    </row>
    <row r="17" spans="1:2">
      <c r="A17" s="3" t="s">
        <v>175</v>
      </c>
      <c r="B17" s="3">
        <v>12</v>
      </c>
    </row>
    <row r="18" spans="1:2">
      <c r="A18" s="3" t="s">
        <v>171</v>
      </c>
      <c r="B18" s="3">
        <v>15</v>
      </c>
    </row>
    <row r="19" spans="1:2">
      <c r="A19" s="3" t="s">
        <v>214</v>
      </c>
      <c r="B19" s="3">
        <v>12</v>
      </c>
    </row>
    <row r="20" spans="1:2">
      <c r="A20" s="3" t="s">
        <v>207</v>
      </c>
      <c r="B20" s="3">
        <v>0</v>
      </c>
    </row>
    <row r="21" spans="1:2" ht="15" thickBot="1">
      <c r="A21" s="4" t="s">
        <v>179</v>
      </c>
      <c r="B21" s="4">
        <v>27</v>
      </c>
    </row>
    <row r="22" spans="1:2" ht="15" thickTop="1">
      <c r="A22" s="5"/>
      <c r="B22" s="5">
        <f>SUM(B15:B21)</f>
        <v>108</v>
      </c>
    </row>
    <row r="25" spans="1:2">
      <c r="A25">
        <v>42</v>
      </c>
      <c r="B25" t="s">
        <v>177</v>
      </c>
    </row>
    <row r="26" spans="1:2">
      <c r="A26">
        <v>48</v>
      </c>
      <c r="B26" t="s">
        <v>178</v>
      </c>
    </row>
    <row r="27" spans="1:2">
      <c r="A27" s="45">
        <f>SUM(A25:A26)</f>
        <v>90</v>
      </c>
      <c r="B27" s="45" t="s">
        <v>176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25" zoomScaleNormal="125" zoomScalePageLayoutView="125" workbookViewId="0">
      <selection activeCell="A20" sqref="A20"/>
    </sheetView>
  </sheetViews>
  <sheetFormatPr baseColWidth="10" defaultRowHeight="14" x14ac:dyDescent="0"/>
  <cols>
    <col min="1" max="1" width="50" customWidth="1"/>
  </cols>
  <sheetData>
    <row r="1" spans="1:1">
      <c r="A1" t="s">
        <v>130</v>
      </c>
    </row>
    <row r="2" spans="1:1">
      <c r="A2" t="s">
        <v>275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Proviantliste</vt:lpstr>
      <vt:lpstr>Mengder</vt:lpstr>
      <vt:lpstr>Forklaring</vt:lpstr>
    </vt:vector>
  </TitlesOfParts>
  <Company>D-IKT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andjoh</dc:creator>
  <cp:lastModifiedBy>Anders Johansen</cp:lastModifiedBy>
  <cp:lastPrinted>2019-07-22T11:25:23Z</cp:lastPrinted>
  <dcterms:created xsi:type="dcterms:W3CDTF">2016-09-12T12:10:11Z</dcterms:created>
  <dcterms:modified xsi:type="dcterms:W3CDTF">2020-02-25T18:44:17Z</dcterms:modified>
</cp:coreProperties>
</file>